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7.6\Profiles\alexs\Desktop\New folder (2)\"/>
    </mc:Choice>
  </mc:AlternateContent>
  <xr:revisionPtr revIDLastSave="0" documentId="8_{86306821-B258-4E5B-8C42-45BF1ABD734C}" xr6:coauthVersionLast="47" xr6:coauthVersionMax="47" xr10:uidLastSave="{00000000-0000-0000-0000-000000000000}"/>
  <bookViews>
    <workbookView xWindow="-120" yWindow="-120" windowWidth="29040" windowHeight="15720" xr2:uid="{7A4F621A-79D1-44B9-9771-4230139DAC44}"/>
  </bookViews>
  <sheets>
    <sheet name="ALL DEALS" sheetId="1" r:id="rId1"/>
    <sheet name="DASHBOARD" sheetId="7" r:id="rId2"/>
    <sheet name="Sheet8" sheetId="8" state="hidden" r:id="rId3"/>
  </sheets>
  <definedNames>
    <definedName name="_xlnm._FilterDatabase" localSheetId="0" hidden="1">'ALL DEALS'!$G$2:$H$1001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7" l="1"/>
  <c r="B14" i="7"/>
  <c r="B7" i="7"/>
  <c r="B6" i="7"/>
  <c r="B5" i="7"/>
  <c r="B18" i="8"/>
  <c r="B17" i="8"/>
  <c r="B16" i="8"/>
  <c r="B15" i="8"/>
  <c r="B14" i="8"/>
  <c r="B13" i="8"/>
  <c r="B12" i="8"/>
  <c r="B11" i="8"/>
  <c r="B9" i="8"/>
  <c r="B8" i="8"/>
  <c r="B7" i="8"/>
  <c r="B4" i="8"/>
  <c r="B3" i="8"/>
  <c r="B2" i="8"/>
  <c r="B15" i="7"/>
  <c r="B12" i="7"/>
  <c r="B10" i="7"/>
  <c r="B4" i="7"/>
  <c r="B3" i="7"/>
  <c r="B2" i="7"/>
  <c r="B11" i="7"/>
  <c r="B9" i="7"/>
  <c r="D4" i="1"/>
  <c r="F4" i="1" s="1"/>
  <c r="D5" i="1"/>
  <c r="F5" i="1" s="1"/>
  <c r="B13" i="7" s="1"/>
  <c r="D6" i="1"/>
  <c r="F6" i="1" s="1"/>
  <c r="D7" i="1"/>
  <c r="F7" i="1" s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37" i="1"/>
  <c r="F37" i="1" s="1"/>
  <c r="D38" i="1"/>
  <c r="F38" i="1" s="1"/>
  <c r="D39" i="1"/>
  <c r="F39" i="1" s="1"/>
  <c r="D40" i="1"/>
  <c r="F40" i="1" s="1"/>
  <c r="D41" i="1"/>
  <c r="F41" i="1" s="1"/>
  <c r="D42" i="1"/>
  <c r="F42" i="1" s="1"/>
  <c r="D43" i="1"/>
  <c r="F43" i="1" s="1"/>
  <c r="D44" i="1"/>
  <c r="F44" i="1" s="1"/>
  <c r="D45" i="1"/>
  <c r="F45" i="1" s="1"/>
  <c r="D46" i="1"/>
  <c r="F46" i="1" s="1"/>
  <c r="D47" i="1"/>
  <c r="F47" i="1" s="1"/>
  <c r="D48" i="1"/>
  <c r="F48" i="1" s="1"/>
  <c r="D49" i="1"/>
  <c r="F49" i="1" s="1"/>
  <c r="D50" i="1"/>
  <c r="F50" i="1" s="1"/>
  <c r="D51" i="1"/>
  <c r="F51" i="1" s="1"/>
  <c r="D52" i="1"/>
  <c r="F52" i="1" s="1"/>
  <c r="D53" i="1"/>
  <c r="F53" i="1" s="1"/>
  <c r="D54" i="1"/>
  <c r="F54" i="1" s="1"/>
  <c r="D55" i="1"/>
  <c r="F55" i="1" s="1"/>
  <c r="D56" i="1"/>
  <c r="F56" i="1" s="1"/>
  <c r="D57" i="1"/>
  <c r="F57" i="1" s="1"/>
  <c r="D58" i="1"/>
  <c r="F58" i="1" s="1"/>
  <c r="D59" i="1"/>
  <c r="F59" i="1" s="1"/>
  <c r="D60" i="1"/>
  <c r="F60" i="1" s="1"/>
  <c r="D61" i="1"/>
  <c r="F61" i="1" s="1"/>
  <c r="D62" i="1"/>
  <c r="F62" i="1" s="1"/>
  <c r="D63" i="1"/>
  <c r="F63" i="1" s="1"/>
  <c r="D64" i="1"/>
  <c r="F64" i="1" s="1"/>
  <c r="D65" i="1"/>
  <c r="F65" i="1" s="1"/>
  <c r="D66" i="1"/>
  <c r="F66" i="1" s="1"/>
  <c r="D67" i="1"/>
  <c r="F67" i="1" s="1"/>
  <c r="D68" i="1"/>
  <c r="F68" i="1" s="1"/>
  <c r="D69" i="1"/>
  <c r="F69" i="1" s="1"/>
  <c r="D70" i="1"/>
  <c r="F70" i="1" s="1"/>
  <c r="D71" i="1"/>
  <c r="F71" i="1" s="1"/>
  <c r="D72" i="1"/>
  <c r="F72" i="1" s="1"/>
  <c r="D73" i="1"/>
  <c r="F73" i="1" s="1"/>
  <c r="D74" i="1"/>
  <c r="F74" i="1" s="1"/>
  <c r="D75" i="1"/>
  <c r="F75" i="1" s="1"/>
  <c r="D76" i="1"/>
  <c r="F76" i="1" s="1"/>
  <c r="D77" i="1"/>
  <c r="F77" i="1" s="1"/>
  <c r="D78" i="1"/>
  <c r="F78" i="1" s="1"/>
  <c r="D79" i="1"/>
  <c r="F79" i="1" s="1"/>
  <c r="D80" i="1"/>
  <c r="F80" i="1" s="1"/>
  <c r="D81" i="1"/>
  <c r="F81" i="1" s="1"/>
  <c r="D82" i="1"/>
  <c r="F82" i="1" s="1"/>
  <c r="D83" i="1"/>
  <c r="F83" i="1" s="1"/>
  <c r="D84" i="1"/>
  <c r="F84" i="1" s="1"/>
  <c r="D85" i="1"/>
  <c r="F85" i="1" s="1"/>
  <c r="D86" i="1"/>
  <c r="F86" i="1" s="1"/>
  <c r="D87" i="1"/>
  <c r="F87" i="1" s="1"/>
  <c r="D88" i="1"/>
  <c r="F88" i="1" s="1"/>
  <c r="D89" i="1"/>
  <c r="F89" i="1" s="1"/>
  <c r="D90" i="1"/>
  <c r="F90" i="1" s="1"/>
  <c r="D91" i="1"/>
  <c r="F91" i="1" s="1"/>
  <c r="D92" i="1"/>
  <c r="F92" i="1" s="1"/>
  <c r="D93" i="1"/>
  <c r="F93" i="1" s="1"/>
  <c r="D94" i="1"/>
  <c r="F94" i="1" s="1"/>
  <c r="D95" i="1"/>
  <c r="F95" i="1" s="1"/>
  <c r="D96" i="1"/>
  <c r="F96" i="1" s="1"/>
  <c r="D97" i="1"/>
  <c r="F97" i="1" s="1"/>
  <c r="D98" i="1"/>
  <c r="F98" i="1" s="1"/>
  <c r="D99" i="1"/>
  <c r="F99" i="1" s="1"/>
  <c r="D100" i="1"/>
  <c r="F100" i="1" s="1"/>
  <c r="D101" i="1"/>
  <c r="F101" i="1" s="1"/>
  <c r="D102" i="1"/>
  <c r="F102" i="1" s="1"/>
  <c r="D103" i="1"/>
  <c r="F103" i="1" s="1"/>
  <c r="D104" i="1"/>
  <c r="F104" i="1" s="1"/>
  <c r="D105" i="1"/>
  <c r="F105" i="1" s="1"/>
  <c r="D106" i="1"/>
  <c r="F106" i="1" s="1"/>
  <c r="D107" i="1"/>
  <c r="F107" i="1" s="1"/>
  <c r="D108" i="1"/>
  <c r="F108" i="1" s="1"/>
  <c r="D109" i="1"/>
  <c r="F109" i="1" s="1"/>
  <c r="D110" i="1"/>
  <c r="F110" i="1" s="1"/>
  <c r="D111" i="1"/>
  <c r="F111" i="1" s="1"/>
  <c r="D112" i="1"/>
  <c r="F112" i="1" s="1"/>
  <c r="D113" i="1"/>
  <c r="F113" i="1" s="1"/>
  <c r="D114" i="1"/>
  <c r="F114" i="1" s="1"/>
  <c r="D115" i="1"/>
  <c r="F115" i="1" s="1"/>
  <c r="D116" i="1"/>
  <c r="F116" i="1" s="1"/>
  <c r="D117" i="1"/>
  <c r="F117" i="1" s="1"/>
  <c r="D118" i="1"/>
  <c r="F118" i="1" s="1"/>
  <c r="D119" i="1"/>
  <c r="F119" i="1" s="1"/>
  <c r="D120" i="1"/>
  <c r="F120" i="1" s="1"/>
  <c r="D121" i="1"/>
  <c r="F121" i="1" s="1"/>
  <c r="D122" i="1"/>
  <c r="F122" i="1" s="1"/>
  <c r="D123" i="1"/>
  <c r="F123" i="1" s="1"/>
  <c r="D124" i="1"/>
  <c r="F124" i="1" s="1"/>
  <c r="D125" i="1"/>
  <c r="F125" i="1" s="1"/>
  <c r="D126" i="1"/>
  <c r="F126" i="1" s="1"/>
  <c r="D127" i="1"/>
  <c r="F127" i="1" s="1"/>
  <c r="D128" i="1"/>
  <c r="F128" i="1" s="1"/>
  <c r="D129" i="1"/>
  <c r="F129" i="1" s="1"/>
  <c r="D130" i="1"/>
  <c r="F130" i="1" s="1"/>
  <c r="D131" i="1"/>
  <c r="F131" i="1" s="1"/>
  <c r="D132" i="1"/>
  <c r="F132" i="1" s="1"/>
  <c r="D133" i="1"/>
  <c r="F133" i="1" s="1"/>
  <c r="D134" i="1"/>
  <c r="F134" i="1" s="1"/>
  <c r="D135" i="1"/>
  <c r="F135" i="1" s="1"/>
  <c r="D136" i="1"/>
  <c r="F136" i="1" s="1"/>
  <c r="D137" i="1"/>
  <c r="F137" i="1" s="1"/>
  <c r="D138" i="1"/>
  <c r="F138" i="1" s="1"/>
  <c r="D139" i="1"/>
  <c r="F139" i="1" s="1"/>
  <c r="D140" i="1"/>
  <c r="F140" i="1" s="1"/>
  <c r="D141" i="1"/>
  <c r="F141" i="1" s="1"/>
  <c r="D142" i="1"/>
  <c r="F142" i="1" s="1"/>
  <c r="D143" i="1"/>
  <c r="F143" i="1" s="1"/>
  <c r="D144" i="1"/>
  <c r="F144" i="1" s="1"/>
  <c r="D145" i="1"/>
  <c r="F145" i="1" s="1"/>
  <c r="D146" i="1"/>
  <c r="F146" i="1" s="1"/>
  <c r="D147" i="1"/>
  <c r="F147" i="1" s="1"/>
  <c r="D148" i="1"/>
  <c r="F148" i="1" s="1"/>
  <c r="D149" i="1"/>
  <c r="F149" i="1" s="1"/>
  <c r="D150" i="1"/>
  <c r="F150" i="1" s="1"/>
  <c r="D151" i="1"/>
  <c r="F151" i="1" s="1"/>
  <c r="D152" i="1"/>
  <c r="F152" i="1" s="1"/>
  <c r="D153" i="1"/>
  <c r="F153" i="1" s="1"/>
  <c r="D154" i="1"/>
  <c r="F154" i="1" s="1"/>
  <c r="D155" i="1"/>
  <c r="F155" i="1" s="1"/>
  <c r="D156" i="1"/>
  <c r="F156" i="1" s="1"/>
  <c r="D157" i="1"/>
  <c r="F157" i="1" s="1"/>
  <c r="D158" i="1"/>
  <c r="F158" i="1" s="1"/>
  <c r="D159" i="1"/>
  <c r="F159" i="1" s="1"/>
  <c r="D160" i="1"/>
  <c r="F160" i="1" s="1"/>
  <c r="D161" i="1"/>
  <c r="F161" i="1" s="1"/>
  <c r="D162" i="1"/>
  <c r="F162" i="1" s="1"/>
  <c r="D163" i="1"/>
  <c r="F163" i="1" s="1"/>
  <c r="D164" i="1"/>
  <c r="F164" i="1" s="1"/>
  <c r="D165" i="1"/>
  <c r="F165" i="1" s="1"/>
  <c r="D166" i="1"/>
  <c r="F166" i="1" s="1"/>
  <c r="D167" i="1"/>
  <c r="F167" i="1" s="1"/>
  <c r="D168" i="1"/>
  <c r="F168" i="1" s="1"/>
  <c r="D169" i="1"/>
  <c r="F169" i="1" s="1"/>
  <c r="D170" i="1"/>
  <c r="F170" i="1" s="1"/>
  <c r="D171" i="1"/>
  <c r="F171" i="1" s="1"/>
  <c r="D172" i="1"/>
  <c r="F172" i="1" s="1"/>
  <c r="D173" i="1"/>
  <c r="F173" i="1" s="1"/>
  <c r="D174" i="1"/>
  <c r="F174" i="1" s="1"/>
  <c r="D175" i="1"/>
  <c r="F175" i="1" s="1"/>
  <c r="D176" i="1"/>
  <c r="F176" i="1" s="1"/>
  <c r="D177" i="1"/>
  <c r="F177" i="1" s="1"/>
  <c r="D178" i="1"/>
  <c r="F178" i="1" s="1"/>
  <c r="D179" i="1"/>
  <c r="F179" i="1" s="1"/>
  <c r="D180" i="1"/>
  <c r="F180" i="1" s="1"/>
  <c r="D181" i="1"/>
  <c r="F181" i="1" s="1"/>
  <c r="D182" i="1"/>
  <c r="F182" i="1" s="1"/>
  <c r="D183" i="1"/>
  <c r="F183" i="1" s="1"/>
  <c r="D184" i="1"/>
  <c r="F184" i="1" s="1"/>
  <c r="D185" i="1"/>
  <c r="F185" i="1" s="1"/>
  <c r="D186" i="1"/>
  <c r="F186" i="1" s="1"/>
  <c r="D187" i="1"/>
  <c r="F187" i="1" s="1"/>
  <c r="D188" i="1"/>
  <c r="F188" i="1" s="1"/>
  <c r="D189" i="1"/>
  <c r="F189" i="1" s="1"/>
  <c r="D190" i="1"/>
  <c r="F190" i="1" s="1"/>
  <c r="D191" i="1"/>
  <c r="F191" i="1" s="1"/>
  <c r="D192" i="1"/>
  <c r="F192" i="1" s="1"/>
  <c r="D193" i="1"/>
  <c r="F193" i="1" s="1"/>
  <c r="D194" i="1"/>
  <c r="F194" i="1" s="1"/>
  <c r="D195" i="1"/>
  <c r="F195" i="1" s="1"/>
  <c r="D196" i="1"/>
  <c r="F196" i="1" s="1"/>
  <c r="D197" i="1"/>
  <c r="F197" i="1" s="1"/>
  <c r="D198" i="1"/>
  <c r="F198" i="1" s="1"/>
  <c r="D199" i="1"/>
  <c r="F199" i="1" s="1"/>
  <c r="D200" i="1"/>
  <c r="F200" i="1" s="1"/>
  <c r="D201" i="1"/>
  <c r="F201" i="1" s="1"/>
  <c r="D202" i="1"/>
  <c r="F202" i="1" s="1"/>
  <c r="D203" i="1"/>
  <c r="F203" i="1" s="1"/>
  <c r="D204" i="1"/>
  <c r="F204" i="1" s="1"/>
  <c r="D205" i="1"/>
  <c r="F205" i="1" s="1"/>
  <c r="D206" i="1"/>
  <c r="F206" i="1" s="1"/>
  <c r="D207" i="1"/>
  <c r="F207" i="1" s="1"/>
  <c r="D208" i="1"/>
  <c r="F208" i="1" s="1"/>
  <c r="D209" i="1"/>
  <c r="F209" i="1" s="1"/>
  <c r="D210" i="1"/>
  <c r="F210" i="1" s="1"/>
  <c r="D211" i="1"/>
  <c r="F211" i="1" s="1"/>
  <c r="D212" i="1"/>
  <c r="F212" i="1" s="1"/>
  <c r="D213" i="1"/>
  <c r="F213" i="1" s="1"/>
  <c r="D214" i="1"/>
  <c r="F214" i="1" s="1"/>
  <c r="D215" i="1"/>
  <c r="F215" i="1" s="1"/>
  <c r="D216" i="1"/>
  <c r="F216" i="1" s="1"/>
  <c r="D217" i="1"/>
  <c r="F217" i="1" s="1"/>
  <c r="D218" i="1"/>
  <c r="F218" i="1" s="1"/>
  <c r="D219" i="1"/>
  <c r="F219" i="1" s="1"/>
  <c r="D220" i="1"/>
  <c r="F220" i="1" s="1"/>
  <c r="D221" i="1"/>
  <c r="F221" i="1" s="1"/>
  <c r="D222" i="1"/>
  <c r="F222" i="1" s="1"/>
  <c r="D223" i="1"/>
  <c r="F223" i="1" s="1"/>
  <c r="D224" i="1"/>
  <c r="F224" i="1" s="1"/>
  <c r="D225" i="1"/>
  <c r="F225" i="1" s="1"/>
  <c r="D226" i="1"/>
  <c r="F226" i="1" s="1"/>
  <c r="D227" i="1"/>
  <c r="F227" i="1" s="1"/>
  <c r="D228" i="1"/>
  <c r="F228" i="1" s="1"/>
  <c r="D229" i="1"/>
  <c r="F229" i="1" s="1"/>
  <c r="D230" i="1"/>
  <c r="F230" i="1" s="1"/>
  <c r="D231" i="1"/>
  <c r="F231" i="1" s="1"/>
  <c r="D232" i="1"/>
  <c r="F232" i="1" s="1"/>
  <c r="D233" i="1"/>
  <c r="F233" i="1" s="1"/>
  <c r="D234" i="1"/>
  <c r="F234" i="1" s="1"/>
  <c r="D235" i="1"/>
  <c r="F235" i="1" s="1"/>
  <c r="D236" i="1"/>
  <c r="F236" i="1" s="1"/>
  <c r="D237" i="1"/>
  <c r="F237" i="1" s="1"/>
  <c r="D238" i="1"/>
  <c r="F238" i="1" s="1"/>
  <c r="D239" i="1"/>
  <c r="F239" i="1" s="1"/>
  <c r="D240" i="1"/>
  <c r="F240" i="1" s="1"/>
  <c r="D241" i="1"/>
  <c r="F241" i="1" s="1"/>
  <c r="D242" i="1"/>
  <c r="F242" i="1" s="1"/>
  <c r="D243" i="1"/>
  <c r="F243" i="1" s="1"/>
  <c r="D244" i="1"/>
  <c r="F244" i="1" s="1"/>
  <c r="D245" i="1"/>
  <c r="F245" i="1" s="1"/>
  <c r="D246" i="1"/>
  <c r="F246" i="1" s="1"/>
  <c r="D247" i="1"/>
  <c r="F247" i="1" s="1"/>
  <c r="D248" i="1"/>
  <c r="F248" i="1" s="1"/>
  <c r="D249" i="1"/>
  <c r="F249" i="1" s="1"/>
  <c r="D250" i="1"/>
  <c r="F250" i="1" s="1"/>
  <c r="D251" i="1"/>
  <c r="F251" i="1" s="1"/>
  <c r="D252" i="1"/>
  <c r="F252" i="1" s="1"/>
  <c r="D253" i="1"/>
  <c r="F253" i="1" s="1"/>
  <c r="D254" i="1"/>
  <c r="F254" i="1" s="1"/>
  <c r="D255" i="1"/>
  <c r="F255" i="1" s="1"/>
  <c r="D256" i="1"/>
  <c r="F256" i="1" s="1"/>
  <c r="D257" i="1"/>
  <c r="F257" i="1" s="1"/>
  <c r="D258" i="1"/>
  <c r="F258" i="1" s="1"/>
  <c r="D259" i="1"/>
  <c r="F259" i="1" s="1"/>
  <c r="D260" i="1"/>
  <c r="F260" i="1" s="1"/>
  <c r="D261" i="1"/>
  <c r="F261" i="1" s="1"/>
  <c r="D262" i="1"/>
  <c r="F262" i="1" s="1"/>
  <c r="D263" i="1"/>
  <c r="F263" i="1" s="1"/>
  <c r="D264" i="1"/>
  <c r="F264" i="1" s="1"/>
  <c r="D265" i="1"/>
  <c r="F265" i="1" s="1"/>
  <c r="D266" i="1"/>
  <c r="F266" i="1" s="1"/>
  <c r="D267" i="1"/>
  <c r="F267" i="1" s="1"/>
  <c r="D268" i="1"/>
  <c r="F268" i="1" s="1"/>
  <c r="D269" i="1"/>
  <c r="F269" i="1" s="1"/>
  <c r="D270" i="1"/>
  <c r="F270" i="1" s="1"/>
  <c r="D271" i="1"/>
  <c r="F271" i="1" s="1"/>
  <c r="D272" i="1"/>
  <c r="F272" i="1" s="1"/>
  <c r="D273" i="1"/>
  <c r="F273" i="1" s="1"/>
  <c r="D274" i="1"/>
  <c r="F274" i="1" s="1"/>
  <c r="D275" i="1"/>
  <c r="F275" i="1" s="1"/>
  <c r="D276" i="1"/>
  <c r="F276" i="1" s="1"/>
  <c r="D277" i="1"/>
  <c r="F277" i="1" s="1"/>
  <c r="D278" i="1"/>
  <c r="F278" i="1" s="1"/>
  <c r="D279" i="1"/>
  <c r="F279" i="1" s="1"/>
  <c r="D280" i="1"/>
  <c r="F280" i="1" s="1"/>
  <c r="D281" i="1"/>
  <c r="F281" i="1" s="1"/>
  <c r="D282" i="1"/>
  <c r="F282" i="1" s="1"/>
  <c r="D283" i="1"/>
  <c r="F283" i="1" s="1"/>
  <c r="D284" i="1"/>
  <c r="F284" i="1" s="1"/>
  <c r="D285" i="1"/>
  <c r="F285" i="1" s="1"/>
  <c r="D286" i="1"/>
  <c r="F286" i="1" s="1"/>
  <c r="D287" i="1"/>
  <c r="F287" i="1" s="1"/>
  <c r="D288" i="1"/>
  <c r="F288" i="1" s="1"/>
  <c r="D289" i="1"/>
  <c r="F289" i="1" s="1"/>
  <c r="D290" i="1"/>
  <c r="F290" i="1" s="1"/>
  <c r="D291" i="1"/>
  <c r="F291" i="1" s="1"/>
  <c r="D292" i="1"/>
  <c r="F292" i="1" s="1"/>
  <c r="D293" i="1"/>
  <c r="F293" i="1" s="1"/>
  <c r="D294" i="1"/>
  <c r="F294" i="1" s="1"/>
  <c r="D295" i="1"/>
  <c r="F295" i="1" s="1"/>
  <c r="D296" i="1"/>
  <c r="F296" i="1" s="1"/>
  <c r="D297" i="1"/>
  <c r="F297" i="1" s="1"/>
  <c r="D298" i="1"/>
  <c r="F298" i="1" s="1"/>
  <c r="D299" i="1"/>
  <c r="F299" i="1" s="1"/>
  <c r="D300" i="1"/>
  <c r="F300" i="1" s="1"/>
  <c r="D301" i="1"/>
  <c r="F301" i="1" s="1"/>
  <c r="D302" i="1"/>
  <c r="F302" i="1" s="1"/>
  <c r="D303" i="1"/>
  <c r="F303" i="1" s="1"/>
  <c r="D304" i="1"/>
  <c r="F304" i="1" s="1"/>
  <c r="D305" i="1"/>
  <c r="F305" i="1" s="1"/>
  <c r="D306" i="1"/>
  <c r="F306" i="1" s="1"/>
  <c r="D307" i="1"/>
  <c r="F307" i="1" s="1"/>
  <c r="D308" i="1"/>
  <c r="F308" i="1" s="1"/>
  <c r="D309" i="1"/>
  <c r="F309" i="1" s="1"/>
  <c r="D310" i="1"/>
  <c r="F310" i="1" s="1"/>
  <c r="D311" i="1"/>
  <c r="F311" i="1" s="1"/>
  <c r="D312" i="1"/>
  <c r="F312" i="1" s="1"/>
  <c r="D313" i="1"/>
  <c r="F313" i="1" s="1"/>
  <c r="D314" i="1"/>
  <c r="F314" i="1" s="1"/>
  <c r="D315" i="1"/>
  <c r="F315" i="1" s="1"/>
  <c r="D316" i="1"/>
  <c r="F316" i="1" s="1"/>
  <c r="D317" i="1"/>
  <c r="F317" i="1" s="1"/>
  <c r="D318" i="1"/>
  <c r="F318" i="1" s="1"/>
  <c r="D319" i="1"/>
  <c r="F319" i="1" s="1"/>
  <c r="D320" i="1"/>
  <c r="F320" i="1" s="1"/>
  <c r="D321" i="1"/>
  <c r="F321" i="1" s="1"/>
  <c r="D322" i="1"/>
  <c r="F322" i="1" s="1"/>
  <c r="D323" i="1"/>
  <c r="F323" i="1" s="1"/>
  <c r="D324" i="1"/>
  <c r="F324" i="1" s="1"/>
  <c r="D325" i="1"/>
  <c r="F325" i="1" s="1"/>
  <c r="D326" i="1"/>
  <c r="F326" i="1" s="1"/>
  <c r="D327" i="1"/>
  <c r="F327" i="1" s="1"/>
  <c r="D328" i="1"/>
  <c r="F328" i="1" s="1"/>
  <c r="D329" i="1"/>
  <c r="F329" i="1" s="1"/>
  <c r="D330" i="1"/>
  <c r="F330" i="1" s="1"/>
  <c r="D331" i="1"/>
  <c r="F331" i="1" s="1"/>
  <c r="D332" i="1"/>
  <c r="F332" i="1" s="1"/>
  <c r="D333" i="1"/>
  <c r="F333" i="1" s="1"/>
  <c r="D334" i="1"/>
  <c r="F334" i="1" s="1"/>
  <c r="D335" i="1"/>
  <c r="F335" i="1" s="1"/>
  <c r="D336" i="1"/>
  <c r="F336" i="1" s="1"/>
  <c r="D337" i="1"/>
  <c r="F337" i="1" s="1"/>
  <c r="D338" i="1"/>
  <c r="F338" i="1" s="1"/>
  <c r="D339" i="1"/>
  <c r="F339" i="1" s="1"/>
  <c r="D340" i="1"/>
  <c r="F340" i="1" s="1"/>
  <c r="D341" i="1"/>
  <c r="F341" i="1" s="1"/>
  <c r="D342" i="1"/>
  <c r="F342" i="1" s="1"/>
  <c r="D343" i="1"/>
  <c r="F343" i="1" s="1"/>
  <c r="D344" i="1"/>
  <c r="F344" i="1" s="1"/>
  <c r="D345" i="1"/>
  <c r="F345" i="1" s="1"/>
  <c r="D346" i="1"/>
  <c r="F346" i="1" s="1"/>
  <c r="D347" i="1"/>
  <c r="F347" i="1" s="1"/>
  <c r="D348" i="1"/>
  <c r="F348" i="1" s="1"/>
  <c r="D349" i="1"/>
  <c r="F349" i="1" s="1"/>
  <c r="D350" i="1"/>
  <c r="F350" i="1" s="1"/>
  <c r="D351" i="1"/>
  <c r="F351" i="1" s="1"/>
  <c r="D352" i="1"/>
  <c r="F352" i="1" s="1"/>
  <c r="D353" i="1"/>
  <c r="F353" i="1" s="1"/>
  <c r="D354" i="1"/>
  <c r="F354" i="1" s="1"/>
  <c r="D355" i="1"/>
  <c r="F355" i="1" s="1"/>
  <c r="D356" i="1"/>
  <c r="F356" i="1" s="1"/>
  <c r="D357" i="1"/>
  <c r="F357" i="1" s="1"/>
  <c r="D358" i="1"/>
  <c r="F358" i="1" s="1"/>
  <c r="D359" i="1"/>
  <c r="F359" i="1" s="1"/>
  <c r="D360" i="1"/>
  <c r="F360" i="1" s="1"/>
  <c r="D361" i="1"/>
  <c r="F361" i="1" s="1"/>
  <c r="D362" i="1"/>
  <c r="F362" i="1" s="1"/>
  <c r="D363" i="1"/>
  <c r="F363" i="1" s="1"/>
  <c r="D364" i="1"/>
  <c r="F364" i="1" s="1"/>
  <c r="D365" i="1"/>
  <c r="F365" i="1" s="1"/>
  <c r="D366" i="1"/>
  <c r="F366" i="1" s="1"/>
  <c r="D367" i="1"/>
  <c r="F367" i="1" s="1"/>
  <c r="D368" i="1"/>
  <c r="F368" i="1" s="1"/>
  <c r="D369" i="1"/>
  <c r="F369" i="1" s="1"/>
  <c r="D370" i="1"/>
  <c r="F370" i="1" s="1"/>
  <c r="D371" i="1"/>
  <c r="F371" i="1" s="1"/>
  <c r="D372" i="1"/>
  <c r="F372" i="1" s="1"/>
  <c r="D373" i="1"/>
  <c r="F373" i="1" s="1"/>
  <c r="D374" i="1"/>
  <c r="F374" i="1" s="1"/>
  <c r="D375" i="1"/>
  <c r="F375" i="1" s="1"/>
  <c r="D376" i="1"/>
  <c r="F376" i="1" s="1"/>
  <c r="D377" i="1"/>
  <c r="F377" i="1" s="1"/>
  <c r="D378" i="1"/>
  <c r="F378" i="1" s="1"/>
  <c r="D379" i="1"/>
  <c r="F379" i="1" s="1"/>
  <c r="D380" i="1"/>
  <c r="F380" i="1" s="1"/>
  <c r="D381" i="1"/>
  <c r="F381" i="1" s="1"/>
  <c r="D382" i="1"/>
  <c r="F382" i="1" s="1"/>
  <c r="D383" i="1"/>
  <c r="F383" i="1" s="1"/>
  <c r="D384" i="1"/>
  <c r="F384" i="1" s="1"/>
  <c r="D385" i="1"/>
  <c r="F385" i="1" s="1"/>
  <c r="D386" i="1"/>
  <c r="F386" i="1" s="1"/>
  <c r="D387" i="1"/>
  <c r="F387" i="1" s="1"/>
  <c r="D388" i="1"/>
  <c r="F388" i="1" s="1"/>
  <c r="D389" i="1"/>
  <c r="F389" i="1" s="1"/>
  <c r="D390" i="1"/>
  <c r="F390" i="1" s="1"/>
  <c r="D391" i="1"/>
  <c r="F391" i="1" s="1"/>
  <c r="D392" i="1"/>
  <c r="F392" i="1" s="1"/>
  <c r="D393" i="1"/>
  <c r="F393" i="1" s="1"/>
  <c r="D394" i="1"/>
  <c r="F394" i="1" s="1"/>
  <c r="D395" i="1"/>
  <c r="F395" i="1" s="1"/>
  <c r="D396" i="1"/>
  <c r="F396" i="1" s="1"/>
  <c r="D397" i="1"/>
  <c r="F397" i="1" s="1"/>
  <c r="D398" i="1"/>
  <c r="F398" i="1" s="1"/>
  <c r="D399" i="1"/>
  <c r="F399" i="1" s="1"/>
  <c r="D400" i="1"/>
  <c r="F400" i="1" s="1"/>
  <c r="D401" i="1"/>
  <c r="F401" i="1" s="1"/>
  <c r="D402" i="1"/>
  <c r="F402" i="1" s="1"/>
  <c r="D403" i="1"/>
  <c r="F403" i="1" s="1"/>
  <c r="D404" i="1"/>
  <c r="F404" i="1" s="1"/>
  <c r="D405" i="1"/>
  <c r="F405" i="1" s="1"/>
  <c r="D406" i="1"/>
  <c r="F406" i="1" s="1"/>
  <c r="D407" i="1"/>
  <c r="F407" i="1" s="1"/>
  <c r="D408" i="1"/>
  <c r="F408" i="1" s="1"/>
  <c r="D409" i="1"/>
  <c r="F409" i="1" s="1"/>
  <c r="D410" i="1"/>
  <c r="F410" i="1" s="1"/>
  <c r="D411" i="1"/>
  <c r="F411" i="1" s="1"/>
  <c r="D412" i="1"/>
  <c r="F412" i="1" s="1"/>
  <c r="D413" i="1"/>
  <c r="F413" i="1" s="1"/>
  <c r="D414" i="1"/>
  <c r="F414" i="1" s="1"/>
  <c r="D415" i="1"/>
  <c r="F415" i="1" s="1"/>
  <c r="D416" i="1"/>
  <c r="F416" i="1" s="1"/>
  <c r="D417" i="1"/>
  <c r="F417" i="1" s="1"/>
  <c r="D418" i="1"/>
  <c r="F418" i="1" s="1"/>
  <c r="D419" i="1"/>
  <c r="F419" i="1" s="1"/>
  <c r="D420" i="1"/>
  <c r="F420" i="1" s="1"/>
  <c r="D421" i="1"/>
  <c r="F421" i="1" s="1"/>
  <c r="D422" i="1"/>
  <c r="F422" i="1" s="1"/>
  <c r="D423" i="1"/>
  <c r="F423" i="1" s="1"/>
  <c r="D424" i="1"/>
  <c r="F424" i="1" s="1"/>
  <c r="D425" i="1"/>
  <c r="F425" i="1" s="1"/>
  <c r="D426" i="1"/>
  <c r="F426" i="1" s="1"/>
  <c r="D427" i="1"/>
  <c r="F427" i="1" s="1"/>
  <c r="D428" i="1"/>
  <c r="F428" i="1" s="1"/>
  <c r="D429" i="1"/>
  <c r="F429" i="1" s="1"/>
  <c r="D430" i="1"/>
  <c r="F430" i="1" s="1"/>
  <c r="D431" i="1"/>
  <c r="F431" i="1" s="1"/>
  <c r="D432" i="1"/>
  <c r="F432" i="1" s="1"/>
  <c r="D433" i="1"/>
  <c r="F433" i="1" s="1"/>
  <c r="D434" i="1"/>
  <c r="F434" i="1" s="1"/>
  <c r="D435" i="1"/>
  <c r="F435" i="1" s="1"/>
  <c r="D436" i="1"/>
  <c r="F436" i="1" s="1"/>
  <c r="D437" i="1"/>
  <c r="F437" i="1" s="1"/>
  <c r="D438" i="1"/>
  <c r="F438" i="1" s="1"/>
  <c r="D439" i="1"/>
  <c r="F439" i="1" s="1"/>
  <c r="D440" i="1"/>
  <c r="F440" i="1" s="1"/>
  <c r="D441" i="1"/>
  <c r="F441" i="1" s="1"/>
  <c r="D442" i="1"/>
  <c r="F442" i="1" s="1"/>
  <c r="D443" i="1"/>
  <c r="F443" i="1" s="1"/>
  <c r="D444" i="1"/>
  <c r="F444" i="1" s="1"/>
  <c r="D445" i="1"/>
  <c r="F445" i="1" s="1"/>
  <c r="D446" i="1"/>
  <c r="F446" i="1" s="1"/>
  <c r="D447" i="1"/>
  <c r="F447" i="1" s="1"/>
  <c r="D448" i="1"/>
  <c r="F448" i="1" s="1"/>
  <c r="D449" i="1"/>
  <c r="F449" i="1" s="1"/>
  <c r="D450" i="1"/>
  <c r="F450" i="1" s="1"/>
  <c r="D451" i="1"/>
  <c r="F451" i="1" s="1"/>
  <c r="D452" i="1"/>
  <c r="F452" i="1" s="1"/>
  <c r="D453" i="1"/>
  <c r="F453" i="1" s="1"/>
  <c r="D454" i="1"/>
  <c r="F454" i="1" s="1"/>
  <c r="D455" i="1"/>
  <c r="F455" i="1" s="1"/>
  <c r="D456" i="1"/>
  <c r="F456" i="1" s="1"/>
  <c r="D457" i="1"/>
  <c r="F457" i="1" s="1"/>
  <c r="D458" i="1"/>
  <c r="F458" i="1" s="1"/>
  <c r="D459" i="1"/>
  <c r="F459" i="1" s="1"/>
  <c r="D460" i="1"/>
  <c r="F460" i="1" s="1"/>
  <c r="D461" i="1"/>
  <c r="F461" i="1" s="1"/>
  <c r="D462" i="1"/>
  <c r="F462" i="1" s="1"/>
  <c r="D463" i="1"/>
  <c r="F463" i="1" s="1"/>
  <c r="D464" i="1"/>
  <c r="F464" i="1" s="1"/>
  <c r="D465" i="1"/>
  <c r="F465" i="1" s="1"/>
  <c r="D466" i="1"/>
  <c r="F466" i="1" s="1"/>
  <c r="D467" i="1"/>
  <c r="F467" i="1" s="1"/>
  <c r="D468" i="1"/>
  <c r="F468" i="1" s="1"/>
  <c r="D469" i="1"/>
  <c r="F469" i="1" s="1"/>
  <c r="D470" i="1"/>
  <c r="F470" i="1" s="1"/>
  <c r="D471" i="1"/>
  <c r="F471" i="1" s="1"/>
  <c r="D472" i="1"/>
  <c r="F472" i="1" s="1"/>
  <c r="D473" i="1"/>
  <c r="F473" i="1" s="1"/>
  <c r="D474" i="1"/>
  <c r="F474" i="1" s="1"/>
  <c r="D475" i="1"/>
  <c r="F475" i="1" s="1"/>
  <c r="D476" i="1"/>
  <c r="F476" i="1" s="1"/>
  <c r="D477" i="1"/>
  <c r="F477" i="1" s="1"/>
  <c r="D478" i="1"/>
  <c r="F478" i="1" s="1"/>
  <c r="D479" i="1"/>
  <c r="F479" i="1" s="1"/>
  <c r="D480" i="1"/>
  <c r="F480" i="1" s="1"/>
  <c r="D481" i="1"/>
  <c r="F481" i="1" s="1"/>
  <c r="D482" i="1"/>
  <c r="F482" i="1" s="1"/>
  <c r="D483" i="1"/>
  <c r="F483" i="1" s="1"/>
  <c r="D484" i="1"/>
  <c r="F484" i="1" s="1"/>
  <c r="D485" i="1"/>
  <c r="F485" i="1" s="1"/>
  <c r="D486" i="1"/>
  <c r="F486" i="1" s="1"/>
  <c r="D487" i="1"/>
  <c r="F487" i="1" s="1"/>
  <c r="D488" i="1"/>
  <c r="F488" i="1" s="1"/>
  <c r="D489" i="1"/>
  <c r="F489" i="1" s="1"/>
  <c r="D490" i="1"/>
  <c r="F490" i="1" s="1"/>
  <c r="D491" i="1"/>
  <c r="F491" i="1" s="1"/>
  <c r="D492" i="1"/>
  <c r="F492" i="1" s="1"/>
  <c r="D493" i="1"/>
  <c r="F493" i="1" s="1"/>
  <c r="D494" i="1"/>
  <c r="F494" i="1" s="1"/>
  <c r="D495" i="1"/>
  <c r="F495" i="1" s="1"/>
  <c r="D496" i="1"/>
  <c r="F496" i="1" s="1"/>
  <c r="D497" i="1"/>
  <c r="F497" i="1" s="1"/>
  <c r="D498" i="1"/>
  <c r="F498" i="1" s="1"/>
  <c r="D499" i="1"/>
  <c r="F499" i="1" s="1"/>
  <c r="D500" i="1"/>
  <c r="F500" i="1" s="1"/>
  <c r="D501" i="1"/>
  <c r="F501" i="1" s="1"/>
  <c r="D3" i="1"/>
  <c r="F3" i="1" s="1"/>
  <c r="B10" i="8" l="1"/>
  <c r="B8" i="7"/>
</calcChain>
</file>

<file path=xl/sharedStrings.xml><?xml version="1.0" encoding="utf-8"?>
<sst xmlns="http://schemas.openxmlformats.org/spreadsheetml/2006/main" count="37" uniqueCount="37">
  <si>
    <t>Address of Property</t>
  </si>
  <si>
    <t>Price ($)</t>
  </si>
  <si>
    <t>Metric</t>
  </si>
  <si>
    <t>Value</t>
  </si>
  <si>
    <t>Total Active Deals</t>
  </si>
  <si>
    <t>Total Under Contract</t>
  </si>
  <si>
    <t>Total Closed Deals</t>
  </si>
  <si>
    <t>Total GCI ($)</t>
  </si>
  <si>
    <t>Average Price ($)</t>
  </si>
  <si>
    <t>Average Commission (%)</t>
  </si>
  <si>
    <t>Average Agent Split (%)</t>
  </si>
  <si>
    <t>Status</t>
  </si>
  <si>
    <t>Agent
Commission ($)</t>
  </si>
  <si>
    <t>Agent
Split (%)</t>
  </si>
  <si>
    <t>Date
Under Contract</t>
  </si>
  <si>
    <t>Date
Entered</t>
  </si>
  <si>
    <t>Date
Closed</t>
  </si>
  <si>
    <t>Under Contract</t>
  </si>
  <si>
    <t>Active</t>
  </si>
  <si>
    <t>Average Price (Closed $)</t>
  </si>
  <si>
    <t>Average Commission (Closed %)</t>
  </si>
  <si>
    <t>Average Agent Split (Closed %)</t>
  </si>
  <si>
    <t>Total Agent Commission (Closed $)</t>
  </si>
  <si>
    <t>Stage</t>
  </si>
  <si>
    <t>Average Days</t>
  </si>
  <si>
    <t>Total Lifecycle (Entered to Closed)</t>
  </si>
  <si>
    <t>Month-Year</t>
  </si>
  <si>
    <t>Total GCI</t>
  </si>
  <si>
    <t>“Out of all deals that have reached
an outcome (or are still active),
how many closed?”</t>
  </si>
  <si>
    <t>Conversion Rate (Pipeline of 
Active → Closed)</t>
  </si>
  <si>
    <t>Total Volume (Active $)</t>
  </si>
  <si>
    <t>Total Volume (Under Contract $)</t>
  </si>
  <si>
    <t>Total Volume (Closed $)</t>
  </si>
  <si>
    <t>Commission
(%)</t>
  </si>
  <si>
    <t>GCI
($)</t>
  </si>
  <si>
    <t>Client
Type</t>
  </si>
  <si>
    <t>Password: REMAX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</si>
</sst>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Gotham Medium"/>
      <family val="3"/>
    </font>
    <font>
      <sz val="14"/>
      <color theme="1"/>
      <name val="Gotham Medium"/>
      <family val="3"/>
    </font>
    <font>
      <sz val="16"/>
      <color theme="1"/>
      <name val="Gotham Medium"/>
      <family val="3"/>
    </font>
    <font>
      <sz val="16"/>
      <color theme="3" tint="9.9978637043366805E-2"/>
      <name val="Gotham Medium"/>
      <family val="3"/>
    </font>
    <font>
      <sz val="14"/>
      <color theme="3" tint="9.9978637043366805E-2"/>
      <name val="Gotham Medium"/>
      <family val="3"/>
    </font>
    <font>
      <sz val="20"/>
      <color theme="0"/>
      <name val="Gotham Medium"/>
      <family val="3"/>
    </font>
    <font>
      <sz val="12"/>
      <color theme="3" tint="9.9978637043366805E-2"/>
      <name val="Gotham Medium"/>
      <family val="3"/>
    </font>
    <font>
      <sz val="16"/>
      <color theme="0"/>
      <name val="Gotham Medium"/>
      <family val="3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9.9978637043366805E-2"/>
        <bgColor indexed="64"/>
      </patternFill>
    </fill>
  </fills>
  <borders count="8">
    <border>
      <left/>
      <right/>
      <top/>
      <bottom/>
      <diagonal/>
    </border>
    <border>
      <left style="thick">
        <color theme="3" tint="9.9978637043366805E-2"/>
      </left>
      <right/>
      <top style="thick">
        <color theme="3" tint="9.9978637043366805E-2"/>
      </top>
      <bottom style="thick">
        <color theme="3" tint="9.9978637043366805E-2"/>
      </bottom>
      <diagonal/>
    </border>
    <border>
      <left style="thick">
        <color theme="3" tint="9.9978637043366805E-2"/>
      </left>
      <right style="thick">
        <color theme="3" tint="9.9978637043366805E-2"/>
      </right>
      <top style="thick">
        <color theme="3" tint="9.9978637043366805E-2"/>
      </top>
      <bottom style="thick">
        <color theme="3" tint="9.9978637043366805E-2"/>
      </bottom>
      <diagonal/>
    </border>
    <border>
      <left style="thick">
        <color theme="3" tint="9.9978637043366805E-2"/>
      </left>
      <right style="thick">
        <color theme="3" tint="9.9978637043366805E-2"/>
      </right>
      <top/>
      <bottom style="thick">
        <color theme="3" tint="9.9978637043366805E-2"/>
      </bottom>
      <diagonal/>
    </border>
    <border>
      <left style="thick">
        <color theme="3" tint="9.9978637043366805E-2"/>
      </left>
      <right style="thick">
        <color theme="3" tint="9.9978637043366805E-2"/>
      </right>
      <top style="thick">
        <color theme="3" tint="9.9978637043366805E-2"/>
      </top>
      <bottom/>
      <diagonal/>
    </border>
    <border>
      <left style="thick">
        <color theme="3" tint="9.9978637043366805E-2"/>
      </left>
      <right/>
      <top style="thick">
        <color theme="3" tint="9.9978637043366805E-2"/>
      </top>
      <bottom/>
      <diagonal/>
    </border>
    <border>
      <left style="thick">
        <color theme="3" tint="9.9978637043366805E-2"/>
      </left>
      <right/>
      <top/>
      <bottom style="thick">
        <color theme="3" tint="9.9978637043366805E-2"/>
      </bottom>
      <diagonal/>
    </border>
    <border>
      <left style="thick">
        <color theme="3" tint="9.9978637043366805E-2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0" fontId="5" fillId="3" borderId="2" xfId="0" applyNumberFormat="1" applyFont="1" applyFill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10" fontId="5" fillId="3" borderId="4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left" wrapText="1"/>
    </xf>
    <xf numFmtId="0" fontId="5" fillId="0" borderId="3" xfId="0" applyFont="1" applyBorder="1" applyAlignment="1">
      <alignment horizontal="center"/>
    </xf>
    <xf numFmtId="0" fontId="0" fillId="3" borderId="0" xfId="0" applyFill="1"/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0" fillId="3" borderId="7" xfId="0" applyFill="1" applyBorder="1"/>
    <xf numFmtId="0" fontId="7" fillId="0" borderId="0" xfId="0" applyFont="1"/>
    <xf numFmtId="164" fontId="5" fillId="0" borderId="2" xfId="0" applyNumberFormat="1" applyFont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/>
    </xf>
    <xf numFmtId="164" fontId="7" fillId="0" borderId="0" xfId="0" applyNumberFormat="1" applyFont="1"/>
    <xf numFmtId="10" fontId="7" fillId="0" borderId="0" xfId="0" applyNumberFormat="1" applyFont="1"/>
    <xf numFmtId="14" fontId="7" fillId="0" borderId="0" xfId="0" applyNumberFormat="1" applyFont="1"/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otham Medium"/>
        <family val="3"/>
        <scheme val="none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otham Medium"/>
        <family val="3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otham Medium"/>
        <family val="3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otham Medium"/>
        <family val="3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otham Medium"/>
        <family val="3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otham Medium"/>
        <family val="3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otham Medium"/>
        <family val="3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otham Medium"/>
        <family val="3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2">
                    <a:lumMod val="90000"/>
                    <a:lumOff val="1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latin typeface="Gotham Medium" panose="02000604030000020004" pitchFamily="50" charset="0"/>
              </a:rPr>
              <a:t>Average Days in Stage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2">
                  <a:lumMod val="90000"/>
                  <a:lumOff val="1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Sheet8!$B$1</c:f>
              <c:strCache>
                <c:ptCount val="1"/>
                <c:pt idx="0">
                  <c:v>Average Days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Sheet8!$A$2:$A$4</c:f>
              <c:strCache>
                <c:ptCount val="3"/>
                <c:pt idx="0">
                  <c:v>Active</c:v>
                </c:pt>
                <c:pt idx="1">
                  <c:v>Under Contract</c:v>
                </c:pt>
                <c:pt idx="2">
                  <c:v>Total Lifecycle (Entered to Closed)</c:v>
                </c:pt>
              </c:strCache>
            </c:strRef>
          </c:cat>
          <c:val>
            <c:numRef>
              <c:f>Sheet8!$B$2:$B$4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4-4AAF-81D4-01592A69C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25629088"/>
        <c:axId val="425627168"/>
      </c:barChart>
      <c:catAx>
        <c:axId val="425629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2">
                    <a:lumMod val="90000"/>
                    <a:lumOff val="1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627168"/>
        <c:crosses val="autoZero"/>
        <c:auto val="1"/>
        <c:lblAlgn val="ctr"/>
        <c:lblOffset val="100"/>
        <c:noMultiLvlLbl val="0"/>
      </c:catAx>
      <c:valAx>
        <c:axId val="42562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2">
                    <a:lumMod val="90000"/>
                    <a:lumOff val="1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62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  <a:solidFill>
            <a:schemeClr val="tx2">
              <a:lumMod val="90000"/>
              <a:lumOff val="10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90000"/>
                    <a:lumOff val="1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2">
                    <a:lumMod val="90000"/>
                    <a:lumOff val="10000"/>
                  </a:schemeClr>
                </a:solidFill>
                <a:latin typeface="Gotham Medium" panose="02000604030000020004" pitchFamily="50" charset="0"/>
              </a:rPr>
              <a:t>Total Monthly GCI - 2026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90000"/>
                  <a:lumOff val="1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Sheet8!$B$6</c:f>
              <c:strCache>
                <c:ptCount val="1"/>
                <c:pt idx="0">
                  <c:v>Total GCI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Sheet8!$A$7:$A$18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Sheet8!$B$7:$B$18</c:f>
              <c:numCache>
                <c:formatCode>"$"#,##0.00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C-492C-9500-CF41507E5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0841152"/>
        <c:axId val="740842592"/>
      </c:lineChart>
      <c:dateAx>
        <c:axId val="7408411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90000"/>
                    <a:lumOff val="1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842592"/>
        <c:crosses val="autoZero"/>
        <c:auto val="1"/>
        <c:lblOffset val="100"/>
        <c:baseTimeUnit val="months"/>
      </c:dateAx>
      <c:valAx>
        <c:axId val="74084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90000"/>
                    <a:lumOff val="1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84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85725</xdr:rowOff>
    </xdr:from>
    <xdr:to>
      <xdr:col>0</xdr:col>
      <xdr:colOff>3329127</xdr:colOff>
      <xdr:row>0</xdr:row>
      <xdr:rowOff>1076325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A0AB10-3A6A-B595-B40F-34DD8F704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85725"/>
          <a:ext cx="3052902" cy="990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0</xdr:row>
      <xdr:rowOff>719137</xdr:rowOff>
    </xdr:from>
    <xdr:to>
      <xdr:col>10</xdr:col>
      <xdr:colOff>600074</xdr:colOff>
      <xdr:row>15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12640B-F0A7-49DB-37F0-4BBFB8528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0</xdr:row>
      <xdr:rowOff>690561</xdr:rowOff>
    </xdr:from>
    <xdr:to>
      <xdr:col>19</xdr:col>
      <xdr:colOff>38100</xdr:colOff>
      <xdr:row>15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67F094-0431-6B46-8E8A-CD26DCF1C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34BE8E-ACC7-46AB-AF11-66314ACE2749}" name="Table2" displayName="Table2" ref="A1:B4" totalsRowShown="0" headerRowDxfId="7" dataDxfId="6">
  <autoFilter ref="A1:B4" xr:uid="{E934BE8E-ACC7-46AB-AF11-66314ACE2749}"/>
  <tableColumns count="2">
    <tableColumn id="1" xr3:uid="{11AD0559-1D74-4F9A-AC4A-30C812C477B1}" name="Stage" dataDxfId="5"/>
    <tableColumn id="2" xr3:uid="{4B725B40-D911-4469-B34D-3F9AB3A7828F}" name="Average Days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A186CC8-E731-48E3-B4DD-2582361567F6}" name="Table3" displayName="Table3" ref="A6:B18" totalsRowShown="0" headerRowDxfId="3" dataDxfId="2">
  <autoFilter ref="A6:B18" xr:uid="{5A186CC8-E731-48E3-B4DD-2582361567F6}"/>
  <tableColumns count="2">
    <tableColumn id="1" xr3:uid="{6AEE45B8-3646-4695-9561-D99C16A1A8D9}" name="Month-Year" dataDxfId="1"/>
    <tableColumn id="2" xr3:uid="{A953686E-6279-4574-A64E-FEA867999333}" name="Total GCI" dataDxfId="0">
      <calculatedColumnFormula>SUMIFS('ALL DEALS'!D:D, 'ALL DEALS'!H:H, "Closed", 'ALL DEALS'!K:K, "&gt;="&amp;A7, 'ALL DEALS'!K:K, "&lt;"&amp;EDATE(A7,1))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EC8D8-3DF3-44F2-8288-72CC22571C9A}">
  <dimension ref="A1:K501"/>
  <sheetViews>
    <sheetView tabSelected="1" workbookViewId="0">
      <pane ySplit="2" topLeftCell="A3" activePane="bottomLeft" state="frozen"/>
      <selection pane="bottomLeft" activeCell="K3" sqref="K3"/>
    </sheetView>
  </sheetViews>
  <sheetFormatPr defaultRowHeight="15.75" x14ac:dyDescent="0.25"/>
  <cols>
    <col min="1" max="1" width="55.140625" style="25" customWidth="1"/>
    <col min="2" max="2" width="19.85546875" style="30" customWidth="1"/>
    <col min="3" max="3" width="21.140625" style="31" customWidth="1"/>
    <col min="4" max="4" width="17.5703125" style="30" customWidth="1"/>
    <col min="5" max="5" width="16.42578125" style="31" customWidth="1"/>
    <col min="6" max="6" width="27.140625" style="30" customWidth="1"/>
    <col min="7" max="7" width="16.140625" style="25" customWidth="1"/>
    <col min="8" max="8" width="17.7109375" style="25" customWidth="1"/>
    <col min="9" max="9" width="15.85546875" style="32" customWidth="1"/>
    <col min="10" max="10" width="25.42578125" style="32" customWidth="1"/>
    <col min="11" max="11" width="16.28515625" style="32" customWidth="1"/>
    <col min="12" max="16384" width="9.140625" style="1"/>
  </cols>
  <sheetData>
    <row r="1" spans="1:11" ht="118.5" customHeight="1" thickTop="1" thickBot="1" x14ac:dyDescent="0.35">
      <c r="A1" s="29" t="s">
        <v>36</v>
      </c>
      <c r="B1" s="37" t="s">
        <v>1</v>
      </c>
      <c r="C1" s="39" t="s">
        <v>33</v>
      </c>
      <c r="D1" s="41" t="s">
        <v>34</v>
      </c>
      <c r="E1" s="39" t="s">
        <v>13</v>
      </c>
      <c r="F1" s="41" t="s">
        <v>12</v>
      </c>
      <c r="G1" s="44" t="s">
        <v>35</v>
      </c>
      <c r="H1" s="33" t="s">
        <v>11</v>
      </c>
      <c r="I1" s="35" t="s">
        <v>15</v>
      </c>
      <c r="J1" s="35" t="s">
        <v>14</v>
      </c>
      <c r="K1" s="35" t="s">
        <v>16</v>
      </c>
    </row>
    <row r="2" spans="1:11" s="2" customFormat="1" ht="45" customHeight="1" thickTop="1" thickBot="1" x14ac:dyDescent="0.3">
      <c r="A2" s="28" t="s">
        <v>0</v>
      </c>
      <c r="B2" s="38"/>
      <c r="C2" s="40"/>
      <c r="D2" s="38"/>
      <c r="E2" s="42"/>
      <c r="F2" s="43"/>
      <c r="G2" s="34"/>
      <c r="H2" s="34"/>
      <c r="I2" s="36"/>
      <c r="J2" s="36"/>
      <c r="K2" s="36"/>
    </row>
    <row r="3" spans="1:11" ht="16.5" thickTop="1" x14ac:dyDescent="0.25">
      <c r="D3" s="30">
        <f t="shared" ref="D3:D66" si="0">B3*C3</f>
        <v>0</v>
      </c>
      <c r="F3" s="30">
        <f t="shared" ref="F3:F66" si="1">D3*(E3)</f>
        <v>0</v>
      </c>
    </row>
    <row r="4" spans="1:11" x14ac:dyDescent="0.25">
      <c r="D4" s="30">
        <f t="shared" si="0"/>
        <v>0</v>
      </c>
      <c r="F4" s="30">
        <f t="shared" si="1"/>
        <v>0</v>
      </c>
    </row>
    <row r="5" spans="1:11" x14ac:dyDescent="0.25">
      <c r="D5" s="30">
        <f t="shared" si="0"/>
        <v>0</v>
      </c>
      <c r="F5" s="30">
        <f t="shared" si="1"/>
        <v>0</v>
      </c>
    </row>
    <row r="6" spans="1:11" x14ac:dyDescent="0.25">
      <c r="D6" s="30">
        <f t="shared" si="0"/>
        <v>0</v>
      </c>
      <c r="F6" s="30">
        <f t="shared" si="1"/>
        <v>0</v>
      </c>
    </row>
    <row r="7" spans="1:11" x14ac:dyDescent="0.25">
      <c r="D7" s="30">
        <f t="shared" si="0"/>
        <v>0</v>
      </c>
      <c r="F7" s="30">
        <f t="shared" si="1"/>
        <v>0</v>
      </c>
    </row>
    <row r="8" spans="1:11" x14ac:dyDescent="0.25">
      <c r="D8" s="30">
        <f t="shared" si="0"/>
        <v>0</v>
      </c>
      <c r="F8" s="30">
        <f t="shared" si="1"/>
        <v>0</v>
      </c>
    </row>
    <row r="9" spans="1:11" x14ac:dyDescent="0.25">
      <c r="D9" s="30">
        <f t="shared" si="0"/>
        <v>0</v>
      </c>
      <c r="F9" s="30">
        <f t="shared" si="1"/>
        <v>0</v>
      </c>
    </row>
    <row r="10" spans="1:11" x14ac:dyDescent="0.25">
      <c r="D10" s="30">
        <f t="shared" si="0"/>
        <v>0</v>
      </c>
      <c r="F10" s="30">
        <f t="shared" si="1"/>
        <v>0</v>
      </c>
    </row>
    <row r="11" spans="1:11" x14ac:dyDescent="0.25">
      <c r="D11" s="30">
        <f t="shared" si="0"/>
        <v>0</v>
      </c>
      <c r="F11" s="30">
        <f t="shared" si="1"/>
        <v>0</v>
      </c>
    </row>
    <row r="12" spans="1:11" x14ac:dyDescent="0.25">
      <c r="D12" s="30">
        <f t="shared" si="0"/>
        <v>0</v>
      </c>
      <c r="F12" s="30">
        <f t="shared" si="1"/>
        <v>0</v>
      </c>
    </row>
    <row r="13" spans="1:11" x14ac:dyDescent="0.25">
      <c r="D13" s="30">
        <f t="shared" si="0"/>
        <v>0</v>
      </c>
      <c r="F13" s="30">
        <f t="shared" si="1"/>
        <v>0</v>
      </c>
    </row>
    <row r="14" spans="1:11" x14ac:dyDescent="0.25">
      <c r="D14" s="30">
        <f t="shared" si="0"/>
        <v>0</v>
      </c>
      <c r="F14" s="30">
        <f t="shared" si="1"/>
        <v>0</v>
      </c>
    </row>
    <row r="15" spans="1:11" x14ac:dyDescent="0.25">
      <c r="D15" s="30">
        <f t="shared" si="0"/>
        <v>0</v>
      </c>
      <c r="F15" s="30">
        <f t="shared" si="1"/>
        <v>0</v>
      </c>
    </row>
    <row r="16" spans="1:11" x14ac:dyDescent="0.25">
      <c r="D16" s="30">
        <f t="shared" si="0"/>
        <v>0</v>
      </c>
      <c r="F16" s="30">
        <f t="shared" si="1"/>
        <v>0</v>
      </c>
    </row>
    <row r="17" spans="4:6" x14ac:dyDescent="0.25">
      <c r="D17" s="30">
        <f t="shared" si="0"/>
        <v>0</v>
      </c>
      <c r="F17" s="30">
        <f t="shared" si="1"/>
        <v>0</v>
      </c>
    </row>
    <row r="18" spans="4:6" x14ac:dyDescent="0.25">
      <c r="D18" s="30">
        <f t="shared" si="0"/>
        <v>0</v>
      </c>
      <c r="F18" s="30">
        <f t="shared" si="1"/>
        <v>0</v>
      </c>
    </row>
    <row r="19" spans="4:6" x14ac:dyDescent="0.25">
      <c r="D19" s="30">
        <f t="shared" si="0"/>
        <v>0</v>
      </c>
      <c r="F19" s="30">
        <f t="shared" si="1"/>
        <v>0</v>
      </c>
    </row>
    <row r="20" spans="4:6" x14ac:dyDescent="0.25">
      <c r="D20" s="30">
        <f t="shared" si="0"/>
        <v>0</v>
      </c>
      <c r="F20" s="30">
        <f t="shared" si="1"/>
        <v>0</v>
      </c>
    </row>
    <row r="21" spans="4:6" x14ac:dyDescent="0.25">
      <c r="D21" s="30">
        <f t="shared" si="0"/>
        <v>0</v>
      </c>
      <c r="F21" s="30">
        <f t="shared" si="1"/>
        <v>0</v>
      </c>
    </row>
    <row r="22" spans="4:6" x14ac:dyDescent="0.25">
      <c r="D22" s="30">
        <f t="shared" si="0"/>
        <v>0</v>
      </c>
      <c r="F22" s="30">
        <f t="shared" si="1"/>
        <v>0</v>
      </c>
    </row>
    <row r="23" spans="4:6" x14ac:dyDescent="0.25">
      <c r="D23" s="30">
        <f t="shared" si="0"/>
        <v>0</v>
      </c>
      <c r="F23" s="30">
        <f t="shared" si="1"/>
        <v>0</v>
      </c>
    </row>
    <row r="24" spans="4:6" x14ac:dyDescent="0.25">
      <c r="D24" s="30">
        <f t="shared" si="0"/>
        <v>0</v>
      </c>
      <c r="F24" s="30">
        <f t="shared" si="1"/>
        <v>0</v>
      </c>
    </row>
    <row r="25" spans="4:6" x14ac:dyDescent="0.25">
      <c r="D25" s="30">
        <f t="shared" si="0"/>
        <v>0</v>
      </c>
      <c r="F25" s="30">
        <f t="shared" si="1"/>
        <v>0</v>
      </c>
    </row>
    <row r="26" spans="4:6" x14ac:dyDescent="0.25">
      <c r="D26" s="30">
        <f t="shared" si="0"/>
        <v>0</v>
      </c>
      <c r="F26" s="30">
        <f t="shared" si="1"/>
        <v>0</v>
      </c>
    </row>
    <row r="27" spans="4:6" x14ac:dyDescent="0.25">
      <c r="D27" s="30">
        <f t="shared" si="0"/>
        <v>0</v>
      </c>
      <c r="F27" s="30">
        <f t="shared" si="1"/>
        <v>0</v>
      </c>
    </row>
    <row r="28" spans="4:6" x14ac:dyDescent="0.25">
      <c r="D28" s="30">
        <f t="shared" si="0"/>
        <v>0</v>
      </c>
      <c r="F28" s="30">
        <f t="shared" si="1"/>
        <v>0</v>
      </c>
    </row>
    <row r="29" spans="4:6" x14ac:dyDescent="0.25">
      <c r="D29" s="30">
        <f t="shared" si="0"/>
        <v>0</v>
      </c>
      <c r="F29" s="30">
        <f t="shared" si="1"/>
        <v>0</v>
      </c>
    </row>
    <row r="30" spans="4:6" x14ac:dyDescent="0.25">
      <c r="D30" s="30">
        <f t="shared" si="0"/>
        <v>0</v>
      </c>
      <c r="F30" s="30">
        <f t="shared" si="1"/>
        <v>0</v>
      </c>
    </row>
    <row r="31" spans="4:6" x14ac:dyDescent="0.25">
      <c r="D31" s="30">
        <f t="shared" si="0"/>
        <v>0</v>
      </c>
      <c r="F31" s="30">
        <f t="shared" si="1"/>
        <v>0</v>
      </c>
    </row>
    <row r="32" spans="4:6" x14ac:dyDescent="0.25">
      <c r="D32" s="30">
        <f t="shared" si="0"/>
        <v>0</v>
      </c>
      <c r="F32" s="30">
        <f t="shared" si="1"/>
        <v>0</v>
      </c>
    </row>
    <row r="33" spans="4:6" x14ac:dyDescent="0.25">
      <c r="D33" s="30">
        <f t="shared" si="0"/>
        <v>0</v>
      </c>
      <c r="F33" s="30">
        <f t="shared" si="1"/>
        <v>0</v>
      </c>
    </row>
    <row r="34" spans="4:6" x14ac:dyDescent="0.25">
      <c r="D34" s="30">
        <f t="shared" si="0"/>
        <v>0</v>
      </c>
      <c r="F34" s="30">
        <f t="shared" si="1"/>
        <v>0</v>
      </c>
    </row>
    <row r="35" spans="4:6" x14ac:dyDescent="0.25">
      <c r="D35" s="30">
        <f t="shared" si="0"/>
        <v>0</v>
      </c>
      <c r="F35" s="30">
        <f t="shared" si="1"/>
        <v>0</v>
      </c>
    </row>
    <row r="36" spans="4:6" x14ac:dyDescent="0.25">
      <c r="D36" s="30">
        <f t="shared" si="0"/>
        <v>0</v>
      </c>
      <c r="F36" s="30">
        <f t="shared" si="1"/>
        <v>0</v>
      </c>
    </row>
    <row r="37" spans="4:6" x14ac:dyDescent="0.25">
      <c r="D37" s="30">
        <f t="shared" si="0"/>
        <v>0</v>
      </c>
      <c r="F37" s="30">
        <f t="shared" si="1"/>
        <v>0</v>
      </c>
    </row>
    <row r="38" spans="4:6" x14ac:dyDescent="0.25">
      <c r="D38" s="30">
        <f t="shared" si="0"/>
        <v>0</v>
      </c>
      <c r="F38" s="30">
        <f t="shared" si="1"/>
        <v>0</v>
      </c>
    </row>
    <row r="39" spans="4:6" x14ac:dyDescent="0.25">
      <c r="D39" s="30">
        <f t="shared" si="0"/>
        <v>0</v>
      </c>
      <c r="F39" s="30">
        <f t="shared" si="1"/>
        <v>0</v>
      </c>
    </row>
    <row r="40" spans="4:6" x14ac:dyDescent="0.25">
      <c r="D40" s="30">
        <f t="shared" si="0"/>
        <v>0</v>
      </c>
      <c r="F40" s="30">
        <f t="shared" si="1"/>
        <v>0</v>
      </c>
    </row>
    <row r="41" spans="4:6" x14ac:dyDescent="0.25">
      <c r="D41" s="30">
        <f t="shared" si="0"/>
        <v>0</v>
      </c>
      <c r="F41" s="30">
        <f t="shared" si="1"/>
        <v>0</v>
      </c>
    </row>
    <row r="42" spans="4:6" x14ac:dyDescent="0.25">
      <c r="D42" s="30">
        <f t="shared" si="0"/>
        <v>0</v>
      </c>
      <c r="F42" s="30">
        <f t="shared" si="1"/>
        <v>0</v>
      </c>
    </row>
    <row r="43" spans="4:6" x14ac:dyDescent="0.25">
      <c r="D43" s="30">
        <f t="shared" si="0"/>
        <v>0</v>
      </c>
      <c r="F43" s="30">
        <f t="shared" si="1"/>
        <v>0</v>
      </c>
    </row>
    <row r="44" spans="4:6" x14ac:dyDescent="0.25">
      <c r="D44" s="30">
        <f t="shared" si="0"/>
        <v>0</v>
      </c>
      <c r="F44" s="30">
        <f t="shared" si="1"/>
        <v>0</v>
      </c>
    </row>
    <row r="45" spans="4:6" x14ac:dyDescent="0.25">
      <c r="D45" s="30">
        <f t="shared" si="0"/>
        <v>0</v>
      </c>
      <c r="F45" s="30">
        <f t="shared" si="1"/>
        <v>0</v>
      </c>
    </row>
    <row r="46" spans="4:6" x14ac:dyDescent="0.25">
      <c r="D46" s="30">
        <f t="shared" si="0"/>
        <v>0</v>
      </c>
      <c r="F46" s="30">
        <f t="shared" si="1"/>
        <v>0</v>
      </c>
    </row>
    <row r="47" spans="4:6" x14ac:dyDescent="0.25">
      <c r="D47" s="30">
        <f t="shared" si="0"/>
        <v>0</v>
      </c>
      <c r="F47" s="30">
        <f t="shared" si="1"/>
        <v>0</v>
      </c>
    </row>
    <row r="48" spans="4:6" x14ac:dyDescent="0.25">
      <c r="D48" s="30">
        <f t="shared" si="0"/>
        <v>0</v>
      </c>
      <c r="F48" s="30">
        <f t="shared" si="1"/>
        <v>0</v>
      </c>
    </row>
    <row r="49" spans="4:6" x14ac:dyDescent="0.25">
      <c r="D49" s="30">
        <f t="shared" si="0"/>
        <v>0</v>
      </c>
      <c r="F49" s="30">
        <f t="shared" si="1"/>
        <v>0</v>
      </c>
    </row>
    <row r="50" spans="4:6" x14ac:dyDescent="0.25">
      <c r="D50" s="30">
        <f t="shared" si="0"/>
        <v>0</v>
      </c>
      <c r="F50" s="30">
        <f t="shared" si="1"/>
        <v>0</v>
      </c>
    </row>
    <row r="51" spans="4:6" x14ac:dyDescent="0.25">
      <c r="D51" s="30">
        <f t="shared" si="0"/>
        <v>0</v>
      </c>
      <c r="F51" s="30">
        <f t="shared" si="1"/>
        <v>0</v>
      </c>
    </row>
    <row r="52" spans="4:6" x14ac:dyDescent="0.25">
      <c r="D52" s="30">
        <f t="shared" si="0"/>
        <v>0</v>
      </c>
      <c r="F52" s="30">
        <f t="shared" si="1"/>
        <v>0</v>
      </c>
    </row>
    <row r="53" spans="4:6" x14ac:dyDescent="0.25">
      <c r="D53" s="30">
        <f t="shared" si="0"/>
        <v>0</v>
      </c>
      <c r="F53" s="30">
        <f t="shared" si="1"/>
        <v>0</v>
      </c>
    </row>
    <row r="54" spans="4:6" x14ac:dyDescent="0.25">
      <c r="D54" s="30">
        <f t="shared" si="0"/>
        <v>0</v>
      </c>
      <c r="F54" s="30">
        <f t="shared" si="1"/>
        <v>0</v>
      </c>
    </row>
    <row r="55" spans="4:6" x14ac:dyDescent="0.25">
      <c r="D55" s="30">
        <f t="shared" si="0"/>
        <v>0</v>
      </c>
      <c r="F55" s="30">
        <f t="shared" si="1"/>
        <v>0</v>
      </c>
    </row>
    <row r="56" spans="4:6" x14ac:dyDescent="0.25">
      <c r="D56" s="30">
        <f t="shared" si="0"/>
        <v>0</v>
      </c>
      <c r="F56" s="30">
        <f t="shared" si="1"/>
        <v>0</v>
      </c>
    </row>
    <row r="57" spans="4:6" x14ac:dyDescent="0.25">
      <c r="D57" s="30">
        <f t="shared" si="0"/>
        <v>0</v>
      </c>
      <c r="F57" s="30">
        <f t="shared" si="1"/>
        <v>0</v>
      </c>
    </row>
    <row r="58" spans="4:6" x14ac:dyDescent="0.25">
      <c r="D58" s="30">
        <f t="shared" si="0"/>
        <v>0</v>
      </c>
      <c r="F58" s="30">
        <f t="shared" si="1"/>
        <v>0</v>
      </c>
    </row>
    <row r="59" spans="4:6" x14ac:dyDescent="0.25">
      <c r="D59" s="30">
        <f t="shared" si="0"/>
        <v>0</v>
      </c>
      <c r="F59" s="30">
        <f t="shared" si="1"/>
        <v>0</v>
      </c>
    </row>
    <row r="60" spans="4:6" x14ac:dyDescent="0.25">
      <c r="D60" s="30">
        <f t="shared" si="0"/>
        <v>0</v>
      </c>
      <c r="F60" s="30">
        <f t="shared" si="1"/>
        <v>0</v>
      </c>
    </row>
    <row r="61" spans="4:6" x14ac:dyDescent="0.25">
      <c r="D61" s="30">
        <f t="shared" si="0"/>
        <v>0</v>
      </c>
      <c r="F61" s="30">
        <f t="shared" si="1"/>
        <v>0</v>
      </c>
    </row>
    <row r="62" spans="4:6" x14ac:dyDescent="0.25">
      <c r="D62" s="30">
        <f t="shared" si="0"/>
        <v>0</v>
      </c>
      <c r="F62" s="30">
        <f t="shared" si="1"/>
        <v>0</v>
      </c>
    </row>
    <row r="63" spans="4:6" x14ac:dyDescent="0.25">
      <c r="D63" s="30">
        <f t="shared" si="0"/>
        <v>0</v>
      </c>
      <c r="F63" s="30">
        <f t="shared" si="1"/>
        <v>0</v>
      </c>
    </row>
    <row r="64" spans="4:6" x14ac:dyDescent="0.25">
      <c r="D64" s="30">
        <f t="shared" si="0"/>
        <v>0</v>
      </c>
      <c r="F64" s="30">
        <f t="shared" si="1"/>
        <v>0</v>
      </c>
    </row>
    <row r="65" spans="4:6" x14ac:dyDescent="0.25">
      <c r="D65" s="30">
        <f t="shared" si="0"/>
        <v>0</v>
      </c>
      <c r="F65" s="30">
        <f t="shared" si="1"/>
        <v>0</v>
      </c>
    </row>
    <row r="66" spans="4:6" x14ac:dyDescent="0.25">
      <c r="D66" s="30">
        <f t="shared" si="0"/>
        <v>0</v>
      </c>
      <c r="F66" s="30">
        <f t="shared" si="1"/>
        <v>0</v>
      </c>
    </row>
    <row r="67" spans="4:6" x14ac:dyDescent="0.25">
      <c r="D67" s="30">
        <f t="shared" ref="D67:D130" si="2">B67*C67</f>
        <v>0</v>
      </c>
      <c r="F67" s="30">
        <f t="shared" ref="F67:F130" si="3">D67*(E67)</f>
        <v>0</v>
      </c>
    </row>
    <row r="68" spans="4:6" x14ac:dyDescent="0.25">
      <c r="D68" s="30">
        <f t="shared" si="2"/>
        <v>0</v>
      </c>
      <c r="F68" s="30">
        <f t="shared" si="3"/>
        <v>0</v>
      </c>
    </row>
    <row r="69" spans="4:6" x14ac:dyDescent="0.25">
      <c r="D69" s="30">
        <f t="shared" si="2"/>
        <v>0</v>
      </c>
      <c r="F69" s="30">
        <f t="shared" si="3"/>
        <v>0</v>
      </c>
    </row>
    <row r="70" spans="4:6" x14ac:dyDescent="0.25">
      <c r="D70" s="30">
        <f t="shared" si="2"/>
        <v>0</v>
      </c>
      <c r="F70" s="30">
        <f t="shared" si="3"/>
        <v>0</v>
      </c>
    </row>
    <row r="71" spans="4:6" x14ac:dyDescent="0.25">
      <c r="D71" s="30">
        <f t="shared" si="2"/>
        <v>0</v>
      </c>
      <c r="F71" s="30">
        <f t="shared" si="3"/>
        <v>0</v>
      </c>
    </row>
    <row r="72" spans="4:6" x14ac:dyDescent="0.25">
      <c r="D72" s="30">
        <f t="shared" si="2"/>
        <v>0</v>
      </c>
      <c r="F72" s="30">
        <f t="shared" si="3"/>
        <v>0</v>
      </c>
    </row>
    <row r="73" spans="4:6" x14ac:dyDescent="0.25">
      <c r="D73" s="30">
        <f t="shared" si="2"/>
        <v>0</v>
      </c>
      <c r="F73" s="30">
        <f t="shared" si="3"/>
        <v>0</v>
      </c>
    </row>
    <row r="74" spans="4:6" x14ac:dyDescent="0.25">
      <c r="D74" s="30">
        <f t="shared" si="2"/>
        <v>0</v>
      </c>
      <c r="F74" s="30">
        <f t="shared" si="3"/>
        <v>0</v>
      </c>
    </row>
    <row r="75" spans="4:6" x14ac:dyDescent="0.25">
      <c r="D75" s="30">
        <f t="shared" si="2"/>
        <v>0</v>
      </c>
      <c r="F75" s="30">
        <f t="shared" si="3"/>
        <v>0</v>
      </c>
    </row>
    <row r="76" spans="4:6" x14ac:dyDescent="0.25">
      <c r="D76" s="30">
        <f t="shared" si="2"/>
        <v>0</v>
      </c>
      <c r="F76" s="30">
        <f t="shared" si="3"/>
        <v>0</v>
      </c>
    </row>
    <row r="77" spans="4:6" x14ac:dyDescent="0.25">
      <c r="D77" s="30">
        <f t="shared" si="2"/>
        <v>0</v>
      </c>
      <c r="F77" s="30">
        <f t="shared" si="3"/>
        <v>0</v>
      </c>
    </row>
    <row r="78" spans="4:6" x14ac:dyDescent="0.25">
      <c r="D78" s="30">
        <f t="shared" si="2"/>
        <v>0</v>
      </c>
      <c r="F78" s="30">
        <f t="shared" si="3"/>
        <v>0</v>
      </c>
    </row>
    <row r="79" spans="4:6" x14ac:dyDescent="0.25">
      <c r="D79" s="30">
        <f t="shared" si="2"/>
        <v>0</v>
      </c>
      <c r="F79" s="30">
        <f t="shared" si="3"/>
        <v>0</v>
      </c>
    </row>
    <row r="80" spans="4:6" x14ac:dyDescent="0.25">
      <c r="D80" s="30">
        <f t="shared" si="2"/>
        <v>0</v>
      </c>
      <c r="F80" s="30">
        <f t="shared" si="3"/>
        <v>0</v>
      </c>
    </row>
    <row r="81" spans="4:6" x14ac:dyDescent="0.25">
      <c r="D81" s="30">
        <f t="shared" si="2"/>
        <v>0</v>
      </c>
      <c r="F81" s="30">
        <f t="shared" si="3"/>
        <v>0</v>
      </c>
    </row>
    <row r="82" spans="4:6" x14ac:dyDescent="0.25">
      <c r="D82" s="30">
        <f t="shared" si="2"/>
        <v>0</v>
      </c>
      <c r="F82" s="30">
        <f t="shared" si="3"/>
        <v>0</v>
      </c>
    </row>
    <row r="83" spans="4:6" x14ac:dyDescent="0.25">
      <c r="D83" s="30">
        <f t="shared" si="2"/>
        <v>0</v>
      </c>
      <c r="F83" s="30">
        <f t="shared" si="3"/>
        <v>0</v>
      </c>
    </row>
    <row r="84" spans="4:6" x14ac:dyDescent="0.25">
      <c r="D84" s="30">
        <f t="shared" si="2"/>
        <v>0</v>
      </c>
      <c r="F84" s="30">
        <f t="shared" si="3"/>
        <v>0</v>
      </c>
    </row>
    <row r="85" spans="4:6" x14ac:dyDescent="0.25">
      <c r="D85" s="30">
        <f t="shared" si="2"/>
        <v>0</v>
      </c>
      <c r="F85" s="30">
        <f t="shared" si="3"/>
        <v>0</v>
      </c>
    </row>
    <row r="86" spans="4:6" x14ac:dyDescent="0.25">
      <c r="D86" s="30">
        <f t="shared" si="2"/>
        <v>0</v>
      </c>
      <c r="F86" s="30">
        <f t="shared" si="3"/>
        <v>0</v>
      </c>
    </row>
    <row r="87" spans="4:6" x14ac:dyDescent="0.25">
      <c r="D87" s="30">
        <f t="shared" si="2"/>
        <v>0</v>
      </c>
      <c r="F87" s="30">
        <f t="shared" si="3"/>
        <v>0</v>
      </c>
    </row>
    <row r="88" spans="4:6" x14ac:dyDescent="0.25">
      <c r="D88" s="30">
        <f t="shared" si="2"/>
        <v>0</v>
      </c>
      <c r="F88" s="30">
        <f t="shared" si="3"/>
        <v>0</v>
      </c>
    </row>
    <row r="89" spans="4:6" x14ac:dyDescent="0.25">
      <c r="D89" s="30">
        <f t="shared" si="2"/>
        <v>0</v>
      </c>
      <c r="F89" s="30">
        <f t="shared" si="3"/>
        <v>0</v>
      </c>
    </row>
    <row r="90" spans="4:6" x14ac:dyDescent="0.25">
      <c r="D90" s="30">
        <f t="shared" si="2"/>
        <v>0</v>
      </c>
      <c r="F90" s="30">
        <f t="shared" si="3"/>
        <v>0</v>
      </c>
    </row>
    <row r="91" spans="4:6" x14ac:dyDescent="0.25">
      <c r="D91" s="30">
        <f t="shared" si="2"/>
        <v>0</v>
      </c>
      <c r="F91" s="30">
        <f t="shared" si="3"/>
        <v>0</v>
      </c>
    </row>
    <row r="92" spans="4:6" x14ac:dyDescent="0.25">
      <c r="D92" s="30">
        <f t="shared" si="2"/>
        <v>0</v>
      </c>
      <c r="F92" s="30">
        <f t="shared" si="3"/>
        <v>0</v>
      </c>
    </row>
    <row r="93" spans="4:6" x14ac:dyDescent="0.25">
      <c r="D93" s="30">
        <f t="shared" si="2"/>
        <v>0</v>
      </c>
      <c r="F93" s="30">
        <f t="shared" si="3"/>
        <v>0</v>
      </c>
    </row>
    <row r="94" spans="4:6" x14ac:dyDescent="0.25">
      <c r="D94" s="30">
        <f t="shared" si="2"/>
        <v>0</v>
      </c>
      <c r="F94" s="30">
        <f t="shared" si="3"/>
        <v>0</v>
      </c>
    </row>
    <row r="95" spans="4:6" x14ac:dyDescent="0.25">
      <c r="D95" s="30">
        <f t="shared" si="2"/>
        <v>0</v>
      </c>
      <c r="F95" s="30">
        <f t="shared" si="3"/>
        <v>0</v>
      </c>
    </row>
    <row r="96" spans="4:6" x14ac:dyDescent="0.25">
      <c r="D96" s="30">
        <f t="shared" si="2"/>
        <v>0</v>
      </c>
      <c r="F96" s="30">
        <f t="shared" si="3"/>
        <v>0</v>
      </c>
    </row>
    <row r="97" spans="4:6" x14ac:dyDescent="0.25">
      <c r="D97" s="30">
        <f t="shared" si="2"/>
        <v>0</v>
      </c>
      <c r="F97" s="30">
        <f t="shared" si="3"/>
        <v>0</v>
      </c>
    </row>
    <row r="98" spans="4:6" x14ac:dyDescent="0.25">
      <c r="D98" s="30">
        <f t="shared" si="2"/>
        <v>0</v>
      </c>
      <c r="F98" s="30">
        <f t="shared" si="3"/>
        <v>0</v>
      </c>
    </row>
    <row r="99" spans="4:6" x14ac:dyDescent="0.25">
      <c r="D99" s="30">
        <f t="shared" si="2"/>
        <v>0</v>
      </c>
      <c r="F99" s="30">
        <f t="shared" si="3"/>
        <v>0</v>
      </c>
    </row>
    <row r="100" spans="4:6" x14ac:dyDescent="0.25">
      <c r="D100" s="30">
        <f t="shared" si="2"/>
        <v>0</v>
      </c>
      <c r="F100" s="30">
        <f t="shared" si="3"/>
        <v>0</v>
      </c>
    </row>
    <row r="101" spans="4:6" x14ac:dyDescent="0.25">
      <c r="D101" s="30">
        <f t="shared" si="2"/>
        <v>0</v>
      </c>
      <c r="F101" s="30">
        <f t="shared" si="3"/>
        <v>0</v>
      </c>
    </row>
    <row r="102" spans="4:6" x14ac:dyDescent="0.25">
      <c r="D102" s="30">
        <f t="shared" si="2"/>
        <v>0</v>
      </c>
      <c r="F102" s="30">
        <f t="shared" si="3"/>
        <v>0</v>
      </c>
    </row>
    <row r="103" spans="4:6" x14ac:dyDescent="0.25">
      <c r="D103" s="30">
        <f t="shared" si="2"/>
        <v>0</v>
      </c>
      <c r="F103" s="30">
        <f t="shared" si="3"/>
        <v>0</v>
      </c>
    </row>
    <row r="104" spans="4:6" x14ac:dyDescent="0.25">
      <c r="D104" s="30">
        <f t="shared" si="2"/>
        <v>0</v>
      </c>
      <c r="F104" s="30">
        <f t="shared" si="3"/>
        <v>0</v>
      </c>
    </row>
    <row r="105" spans="4:6" x14ac:dyDescent="0.25">
      <c r="D105" s="30">
        <f t="shared" si="2"/>
        <v>0</v>
      </c>
      <c r="F105" s="30">
        <f t="shared" si="3"/>
        <v>0</v>
      </c>
    </row>
    <row r="106" spans="4:6" x14ac:dyDescent="0.25">
      <c r="D106" s="30">
        <f t="shared" si="2"/>
        <v>0</v>
      </c>
      <c r="F106" s="30">
        <f t="shared" si="3"/>
        <v>0</v>
      </c>
    </row>
    <row r="107" spans="4:6" x14ac:dyDescent="0.25">
      <c r="D107" s="30">
        <f t="shared" si="2"/>
        <v>0</v>
      </c>
      <c r="F107" s="30">
        <f t="shared" si="3"/>
        <v>0</v>
      </c>
    </row>
    <row r="108" spans="4:6" x14ac:dyDescent="0.25">
      <c r="D108" s="30">
        <f t="shared" si="2"/>
        <v>0</v>
      </c>
      <c r="F108" s="30">
        <f t="shared" si="3"/>
        <v>0</v>
      </c>
    </row>
    <row r="109" spans="4:6" x14ac:dyDescent="0.25">
      <c r="D109" s="30">
        <f t="shared" si="2"/>
        <v>0</v>
      </c>
      <c r="F109" s="30">
        <f t="shared" si="3"/>
        <v>0</v>
      </c>
    </row>
    <row r="110" spans="4:6" x14ac:dyDescent="0.25">
      <c r="D110" s="30">
        <f t="shared" si="2"/>
        <v>0</v>
      </c>
      <c r="F110" s="30">
        <f t="shared" si="3"/>
        <v>0</v>
      </c>
    </row>
    <row r="111" spans="4:6" x14ac:dyDescent="0.25">
      <c r="D111" s="30">
        <f t="shared" si="2"/>
        <v>0</v>
      </c>
      <c r="F111" s="30">
        <f t="shared" si="3"/>
        <v>0</v>
      </c>
    </row>
    <row r="112" spans="4:6" x14ac:dyDescent="0.25">
      <c r="D112" s="30">
        <f t="shared" si="2"/>
        <v>0</v>
      </c>
      <c r="F112" s="30">
        <f t="shared" si="3"/>
        <v>0</v>
      </c>
    </row>
    <row r="113" spans="4:6" x14ac:dyDescent="0.25">
      <c r="D113" s="30">
        <f t="shared" si="2"/>
        <v>0</v>
      </c>
      <c r="F113" s="30">
        <f t="shared" si="3"/>
        <v>0</v>
      </c>
    </row>
    <row r="114" spans="4:6" x14ac:dyDescent="0.25">
      <c r="D114" s="30">
        <f t="shared" si="2"/>
        <v>0</v>
      </c>
      <c r="F114" s="30">
        <f t="shared" si="3"/>
        <v>0</v>
      </c>
    </row>
    <row r="115" spans="4:6" x14ac:dyDescent="0.25">
      <c r="D115" s="30">
        <f t="shared" si="2"/>
        <v>0</v>
      </c>
      <c r="F115" s="30">
        <f t="shared" si="3"/>
        <v>0</v>
      </c>
    </row>
    <row r="116" spans="4:6" x14ac:dyDescent="0.25">
      <c r="D116" s="30">
        <f t="shared" si="2"/>
        <v>0</v>
      </c>
      <c r="F116" s="30">
        <f t="shared" si="3"/>
        <v>0</v>
      </c>
    </row>
    <row r="117" spans="4:6" x14ac:dyDescent="0.25">
      <c r="D117" s="30">
        <f t="shared" si="2"/>
        <v>0</v>
      </c>
      <c r="F117" s="30">
        <f t="shared" si="3"/>
        <v>0</v>
      </c>
    </row>
    <row r="118" spans="4:6" x14ac:dyDescent="0.25">
      <c r="D118" s="30">
        <f t="shared" si="2"/>
        <v>0</v>
      </c>
      <c r="F118" s="30">
        <f t="shared" si="3"/>
        <v>0</v>
      </c>
    </row>
    <row r="119" spans="4:6" x14ac:dyDescent="0.25">
      <c r="D119" s="30">
        <f t="shared" si="2"/>
        <v>0</v>
      </c>
      <c r="F119" s="30">
        <f t="shared" si="3"/>
        <v>0</v>
      </c>
    </row>
    <row r="120" spans="4:6" x14ac:dyDescent="0.25">
      <c r="D120" s="30">
        <f t="shared" si="2"/>
        <v>0</v>
      </c>
      <c r="F120" s="30">
        <f t="shared" si="3"/>
        <v>0</v>
      </c>
    </row>
    <row r="121" spans="4:6" x14ac:dyDescent="0.25">
      <c r="D121" s="30">
        <f t="shared" si="2"/>
        <v>0</v>
      </c>
      <c r="F121" s="30">
        <f t="shared" si="3"/>
        <v>0</v>
      </c>
    </row>
    <row r="122" spans="4:6" x14ac:dyDescent="0.25">
      <c r="D122" s="30">
        <f t="shared" si="2"/>
        <v>0</v>
      </c>
      <c r="F122" s="30">
        <f t="shared" si="3"/>
        <v>0</v>
      </c>
    </row>
    <row r="123" spans="4:6" x14ac:dyDescent="0.25">
      <c r="D123" s="30">
        <f t="shared" si="2"/>
        <v>0</v>
      </c>
      <c r="F123" s="30">
        <f t="shared" si="3"/>
        <v>0</v>
      </c>
    </row>
    <row r="124" spans="4:6" x14ac:dyDescent="0.25">
      <c r="D124" s="30">
        <f t="shared" si="2"/>
        <v>0</v>
      </c>
      <c r="F124" s="30">
        <f t="shared" si="3"/>
        <v>0</v>
      </c>
    </row>
    <row r="125" spans="4:6" x14ac:dyDescent="0.25">
      <c r="D125" s="30">
        <f t="shared" si="2"/>
        <v>0</v>
      </c>
      <c r="F125" s="30">
        <f t="shared" si="3"/>
        <v>0</v>
      </c>
    </row>
    <row r="126" spans="4:6" x14ac:dyDescent="0.25">
      <c r="D126" s="30">
        <f t="shared" si="2"/>
        <v>0</v>
      </c>
      <c r="F126" s="30">
        <f t="shared" si="3"/>
        <v>0</v>
      </c>
    </row>
    <row r="127" spans="4:6" x14ac:dyDescent="0.25">
      <c r="D127" s="30">
        <f t="shared" si="2"/>
        <v>0</v>
      </c>
      <c r="F127" s="30">
        <f t="shared" si="3"/>
        <v>0</v>
      </c>
    </row>
    <row r="128" spans="4:6" x14ac:dyDescent="0.25">
      <c r="D128" s="30">
        <f t="shared" si="2"/>
        <v>0</v>
      </c>
      <c r="F128" s="30">
        <f t="shared" si="3"/>
        <v>0</v>
      </c>
    </row>
    <row r="129" spans="4:6" x14ac:dyDescent="0.25">
      <c r="D129" s="30">
        <f t="shared" si="2"/>
        <v>0</v>
      </c>
      <c r="F129" s="30">
        <f t="shared" si="3"/>
        <v>0</v>
      </c>
    </row>
    <row r="130" spans="4:6" x14ac:dyDescent="0.25">
      <c r="D130" s="30">
        <f t="shared" si="2"/>
        <v>0</v>
      </c>
      <c r="F130" s="30">
        <f t="shared" si="3"/>
        <v>0</v>
      </c>
    </row>
    <row r="131" spans="4:6" x14ac:dyDescent="0.25">
      <c r="D131" s="30">
        <f t="shared" ref="D131:D194" si="4">B131*C131</f>
        <v>0</v>
      </c>
      <c r="F131" s="30">
        <f t="shared" ref="F131:F194" si="5">D131*(E131)</f>
        <v>0</v>
      </c>
    </row>
    <row r="132" spans="4:6" x14ac:dyDescent="0.25">
      <c r="D132" s="30">
        <f t="shared" si="4"/>
        <v>0</v>
      </c>
      <c r="F132" s="30">
        <f t="shared" si="5"/>
        <v>0</v>
      </c>
    </row>
    <row r="133" spans="4:6" x14ac:dyDescent="0.25">
      <c r="D133" s="30">
        <f t="shared" si="4"/>
        <v>0</v>
      </c>
      <c r="F133" s="30">
        <f t="shared" si="5"/>
        <v>0</v>
      </c>
    </row>
    <row r="134" spans="4:6" x14ac:dyDescent="0.25">
      <c r="D134" s="30">
        <f t="shared" si="4"/>
        <v>0</v>
      </c>
      <c r="F134" s="30">
        <f t="shared" si="5"/>
        <v>0</v>
      </c>
    </row>
    <row r="135" spans="4:6" x14ac:dyDescent="0.25">
      <c r="D135" s="30">
        <f t="shared" si="4"/>
        <v>0</v>
      </c>
      <c r="F135" s="30">
        <f t="shared" si="5"/>
        <v>0</v>
      </c>
    </row>
    <row r="136" spans="4:6" x14ac:dyDescent="0.25">
      <c r="D136" s="30">
        <f t="shared" si="4"/>
        <v>0</v>
      </c>
      <c r="F136" s="30">
        <f t="shared" si="5"/>
        <v>0</v>
      </c>
    </row>
    <row r="137" spans="4:6" x14ac:dyDescent="0.25">
      <c r="D137" s="30">
        <f t="shared" si="4"/>
        <v>0</v>
      </c>
      <c r="F137" s="30">
        <f t="shared" si="5"/>
        <v>0</v>
      </c>
    </row>
    <row r="138" spans="4:6" x14ac:dyDescent="0.25">
      <c r="D138" s="30">
        <f t="shared" si="4"/>
        <v>0</v>
      </c>
      <c r="F138" s="30">
        <f t="shared" si="5"/>
        <v>0</v>
      </c>
    </row>
    <row r="139" spans="4:6" x14ac:dyDescent="0.25">
      <c r="D139" s="30">
        <f t="shared" si="4"/>
        <v>0</v>
      </c>
      <c r="F139" s="30">
        <f t="shared" si="5"/>
        <v>0</v>
      </c>
    </row>
    <row r="140" spans="4:6" x14ac:dyDescent="0.25">
      <c r="D140" s="30">
        <f t="shared" si="4"/>
        <v>0</v>
      </c>
      <c r="F140" s="30">
        <f t="shared" si="5"/>
        <v>0</v>
      </c>
    </row>
    <row r="141" spans="4:6" x14ac:dyDescent="0.25">
      <c r="D141" s="30">
        <f t="shared" si="4"/>
        <v>0</v>
      </c>
      <c r="F141" s="30">
        <f t="shared" si="5"/>
        <v>0</v>
      </c>
    </row>
    <row r="142" spans="4:6" x14ac:dyDescent="0.25">
      <c r="D142" s="30">
        <f t="shared" si="4"/>
        <v>0</v>
      </c>
      <c r="F142" s="30">
        <f t="shared" si="5"/>
        <v>0</v>
      </c>
    </row>
    <row r="143" spans="4:6" x14ac:dyDescent="0.25">
      <c r="D143" s="30">
        <f t="shared" si="4"/>
        <v>0</v>
      </c>
      <c r="F143" s="30">
        <f t="shared" si="5"/>
        <v>0</v>
      </c>
    </row>
    <row r="144" spans="4:6" x14ac:dyDescent="0.25">
      <c r="D144" s="30">
        <f t="shared" si="4"/>
        <v>0</v>
      </c>
      <c r="F144" s="30">
        <f t="shared" si="5"/>
        <v>0</v>
      </c>
    </row>
    <row r="145" spans="4:6" x14ac:dyDescent="0.25">
      <c r="D145" s="30">
        <f t="shared" si="4"/>
        <v>0</v>
      </c>
      <c r="F145" s="30">
        <f t="shared" si="5"/>
        <v>0</v>
      </c>
    </row>
    <row r="146" spans="4:6" x14ac:dyDescent="0.25">
      <c r="D146" s="30">
        <f t="shared" si="4"/>
        <v>0</v>
      </c>
      <c r="F146" s="30">
        <f t="shared" si="5"/>
        <v>0</v>
      </c>
    </row>
    <row r="147" spans="4:6" x14ac:dyDescent="0.25">
      <c r="D147" s="30">
        <f t="shared" si="4"/>
        <v>0</v>
      </c>
      <c r="F147" s="30">
        <f t="shared" si="5"/>
        <v>0</v>
      </c>
    </row>
    <row r="148" spans="4:6" x14ac:dyDescent="0.25">
      <c r="D148" s="30">
        <f t="shared" si="4"/>
        <v>0</v>
      </c>
      <c r="F148" s="30">
        <f t="shared" si="5"/>
        <v>0</v>
      </c>
    </row>
    <row r="149" spans="4:6" x14ac:dyDescent="0.25">
      <c r="D149" s="30">
        <f t="shared" si="4"/>
        <v>0</v>
      </c>
      <c r="F149" s="30">
        <f t="shared" si="5"/>
        <v>0</v>
      </c>
    </row>
    <row r="150" spans="4:6" x14ac:dyDescent="0.25">
      <c r="D150" s="30">
        <f t="shared" si="4"/>
        <v>0</v>
      </c>
      <c r="F150" s="30">
        <f t="shared" si="5"/>
        <v>0</v>
      </c>
    </row>
    <row r="151" spans="4:6" x14ac:dyDescent="0.25">
      <c r="D151" s="30">
        <f t="shared" si="4"/>
        <v>0</v>
      </c>
      <c r="F151" s="30">
        <f t="shared" si="5"/>
        <v>0</v>
      </c>
    </row>
    <row r="152" spans="4:6" x14ac:dyDescent="0.25">
      <c r="D152" s="30">
        <f t="shared" si="4"/>
        <v>0</v>
      </c>
      <c r="F152" s="30">
        <f t="shared" si="5"/>
        <v>0</v>
      </c>
    </row>
    <row r="153" spans="4:6" x14ac:dyDescent="0.25">
      <c r="D153" s="30">
        <f t="shared" si="4"/>
        <v>0</v>
      </c>
      <c r="F153" s="30">
        <f t="shared" si="5"/>
        <v>0</v>
      </c>
    </row>
    <row r="154" spans="4:6" x14ac:dyDescent="0.25">
      <c r="D154" s="30">
        <f t="shared" si="4"/>
        <v>0</v>
      </c>
      <c r="F154" s="30">
        <f t="shared" si="5"/>
        <v>0</v>
      </c>
    </row>
    <row r="155" spans="4:6" x14ac:dyDescent="0.25">
      <c r="D155" s="30">
        <f t="shared" si="4"/>
        <v>0</v>
      </c>
      <c r="F155" s="30">
        <f t="shared" si="5"/>
        <v>0</v>
      </c>
    </row>
    <row r="156" spans="4:6" x14ac:dyDescent="0.25">
      <c r="D156" s="30">
        <f t="shared" si="4"/>
        <v>0</v>
      </c>
      <c r="F156" s="30">
        <f t="shared" si="5"/>
        <v>0</v>
      </c>
    </row>
    <row r="157" spans="4:6" x14ac:dyDescent="0.25">
      <c r="D157" s="30">
        <f t="shared" si="4"/>
        <v>0</v>
      </c>
      <c r="F157" s="30">
        <f t="shared" si="5"/>
        <v>0</v>
      </c>
    </row>
    <row r="158" spans="4:6" x14ac:dyDescent="0.25">
      <c r="D158" s="30">
        <f t="shared" si="4"/>
        <v>0</v>
      </c>
      <c r="F158" s="30">
        <f t="shared" si="5"/>
        <v>0</v>
      </c>
    </row>
    <row r="159" spans="4:6" x14ac:dyDescent="0.25">
      <c r="D159" s="30">
        <f t="shared" si="4"/>
        <v>0</v>
      </c>
      <c r="F159" s="30">
        <f t="shared" si="5"/>
        <v>0</v>
      </c>
    </row>
    <row r="160" spans="4:6" x14ac:dyDescent="0.25">
      <c r="D160" s="30">
        <f t="shared" si="4"/>
        <v>0</v>
      </c>
      <c r="F160" s="30">
        <f t="shared" si="5"/>
        <v>0</v>
      </c>
    </row>
    <row r="161" spans="4:6" x14ac:dyDescent="0.25">
      <c r="D161" s="30">
        <f t="shared" si="4"/>
        <v>0</v>
      </c>
      <c r="F161" s="30">
        <f t="shared" si="5"/>
        <v>0</v>
      </c>
    </row>
    <row r="162" spans="4:6" x14ac:dyDescent="0.25">
      <c r="D162" s="30">
        <f t="shared" si="4"/>
        <v>0</v>
      </c>
      <c r="F162" s="30">
        <f t="shared" si="5"/>
        <v>0</v>
      </c>
    </row>
    <row r="163" spans="4:6" x14ac:dyDescent="0.25">
      <c r="D163" s="30">
        <f t="shared" si="4"/>
        <v>0</v>
      </c>
      <c r="F163" s="30">
        <f t="shared" si="5"/>
        <v>0</v>
      </c>
    </row>
    <row r="164" spans="4:6" x14ac:dyDescent="0.25">
      <c r="D164" s="30">
        <f t="shared" si="4"/>
        <v>0</v>
      </c>
      <c r="F164" s="30">
        <f t="shared" si="5"/>
        <v>0</v>
      </c>
    </row>
    <row r="165" spans="4:6" x14ac:dyDescent="0.25">
      <c r="D165" s="30">
        <f t="shared" si="4"/>
        <v>0</v>
      </c>
      <c r="F165" s="30">
        <f t="shared" si="5"/>
        <v>0</v>
      </c>
    </row>
    <row r="166" spans="4:6" x14ac:dyDescent="0.25">
      <c r="D166" s="30">
        <f t="shared" si="4"/>
        <v>0</v>
      </c>
      <c r="F166" s="30">
        <f t="shared" si="5"/>
        <v>0</v>
      </c>
    </row>
    <row r="167" spans="4:6" x14ac:dyDescent="0.25">
      <c r="D167" s="30">
        <f t="shared" si="4"/>
        <v>0</v>
      </c>
      <c r="F167" s="30">
        <f t="shared" si="5"/>
        <v>0</v>
      </c>
    </row>
    <row r="168" spans="4:6" x14ac:dyDescent="0.25">
      <c r="D168" s="30">
        <f t="shared" si="4"/>
        <v>0</v>
      </c>
      <c r="F168" s="30">
        <f t="shared" si="5"/>
        <v>0</v>
      </c>
    </row>
    <row r="169" spans="4:6" x14ac:dyDescent="0.25">
      <c r="D169" s="30">
        <f t="shared" si="4"/>
        <v>0</v>
      </c>
      <c r="F169" s="30">
        <f t="shared" si="5"/>
        <v>0</v>
      </c>
    </row>
    <row r="170" spans="4:6" x14ac:dyDescent="0.25">
      <c r="D170" s="30">
        <f t="shared" si="4"/>
        <v>0</v>
      </c>
      <c r="F170" s="30">
        <f t="shared" si="5"/>
        <v>0</v>
      </c>
    </row>
    <row r="171" spans="4:6" x14ac:dyDescent="0.25">
      <c r="D171" s="30">
        <f t="shared" si="4"/>
        <v>0</v>
      </c>
      <c r="F171" s="30">
        <f t="shared" si="5"/>
        <v>0</v>
      </c>
    </row>
    <row r="172" spans="4:6" x14ac:dyDescent="0.25">
      <c r="D172" s="30">
        <f t="shared" si="4"/>
        <v>0</v>
      </c>
      <c r="F172" s="30">
        <f t="shared" si="5"/>
        <v>0</v>
      </c>
    </row>
    <row r="173" spans="4:6" x14ac:dyDescent="0.25">
      <c r="D173" s="30">
        <f t="shared" si="4"/>
        <v>0</v>
      </c>
      <c r="F173" s="30">
        <f t="shared" si="5"/>
        <v>0</v>
      </c>
    </row>
    <row r="174" spans="4:6" x14ac:dyDescent="0.25">
      <c r="D174" s="30">
        <f t="shared" si="4"/>
        <v>0</v>
      </c>
      <c r="F174" s="30">
        <f t="shared" si="5"/>
        <v>0</v>
      </c>
    </row>
    <row r="175" spans="4:6" x14ac:dyDescent="0.25">
      <c r="D175" s="30">
        <f t="shared" si="4"/>
        <v>0</v>
      </c>
      <c r="F175" s="30">
        <f t="shared" si="5"/>
        <v>0</v>
      </c>
    </row>
    <row r="176" spans="4:6" x14ac:dyDescent="0.25">
      <c r="D176" s="30">
        <f t="shared" si="4"/>
        <v>0</v>
      </c>
      <c r="F176" s="30">
        <f t="shared" si="5"/>
        <v>0</v>
      </c>
    </row>
    <row r="177" spans="4:6" x14ac:dyDescent="0.25">
      <c r="D177" s="30">
        <f t="shared" si="4"/>
        <v>0</v>
      </c>
      <c r="F177" s="30">
        <f t="shared" si="5"/>
        <v>0</v>
      </c>
    </row>
    <row r="178" spans="4:6" x14ac:dyDescent="0.25">
      <c r="D178" s="30">
        <f t="shared" si="4"/>
        <v>0</v>
      </c>
      <c r="F178" s="30">
        <f t="shared" si="5"/>
        <v>0</v>
      </c>
    </row>
    <row r="179" spans="4:6" x14ac:dyDescent="0.25">
      <c r="D179" s="30">
        <f t="shared" si="4"/>
        <v>0</v>
      </c>
      <c r="F179" s="30">
        <f t="shared" si="5"/>
        <v>0</v>
      </c>
    </row>
    <row r="180" spans="4:6" x14ac:dyDescent="0.25">
      <c r="D180" s="30">
        <f t="shared" si="4"/>
        <v>0</v>
      </c>
      <c r="F180" s="30">
        <f t="shared" si="5"/>
        <v>0</v>
      </c>
    </row>
    <row r="181" spans="4:6" x14ac:dyDescent="0.25">
      <c r="D181" s="30">
        <f t="shared" si="4"/>
        <v>0</v>
      </c>
      <c r="F181" s="30">
        <f t="shared" si="5"/>
        <v>0</v>
      </c>
    </row>
    <row r="182" spans="4:6" x14ac:dyDescent="0.25">
      <c r="D182" s="30">
        <f t="shared" si="4"/>
        <v>0</v>
      </c>
      <c r="F182" s="30">
        <f t="shared" si="5"/>
        <v>0</v>
      </c>
    </row>
    <row r="183" spans="4:6" x14ac:dyDescent="0.25">
      <c r="D183" s="30">
        <f t="shared" si="4"/>
        <v>0</v>
      </c>
      <c r="F183" s="30">
        <f t="shared" si="5"/>
        <v>0</v>
      </c>
    </row>
    <row r="184" spans="4:6" x14ac:dyDescent="0.25">
      <c r="D184" s="30">
        <f t="shared" si="4"/>
        <v>0</v>
      </c>
      <c r="F184" s="30">
        <f t="shared" si="5"/>
        <v>0</v>
      </c>
    </row>
    <row r="185" spans="4:6" x14ac:dyDescent="0.25">
      <c r="D185" s="30">
        <f t="shared" si="4"/>
        <v>0</v>
      </c>
      <c r="F185" s="30">
        <f t="shared" si="5"/>
        <v>0</v>
      </c>
    </row>
    <row r="186" spans="4:6" x14ac:dyDescent="0.25">
      <c r="D186" s="30">
        <f t="shared" si="4"/>
        <v>0</v>
      </c>
      <c r="F186" s="30">
        <f t="shared" si="5"/>
        <v>0</v>
      </c>
    </row>
    <row r="187" spans="4:6" x14ac:dyDescent="0.25">
      <c r="D187" s="30">
        <f t="shared" si="4"/>
        <v>0</v>
      </c>
      <c r="F187" s="30">
        <f t="shared" si="5"/>
        <v>0</v>
      </c>
    </row>
    <row r="188" spans="4:6" x14ac:dyDescent="0.25">
      <c r="D188" s="30">
        <f t="shared" si="4"/>
        <v>0</v>
      </c>
      <c r="F188" s="30">
        <f t="shared" si="5"/>
        <v>0</v>
      </c>
    </row>
    <row r="189" spans="4:6" x14ac:dyDescent="0.25">
      <c r="D189" s="30">
        <f t="shared" si="4"/>
        <v>0</v>
      </c>
      <c r="F189" s="30">
        <f t="shared" si="5"/>
        <v>0</v>
      </c>
    </row>
    <row r="190" spans="4:6" x14ac:dyDescent="0.25">
      <c r="D190" s="30">
        <f t="shared" si="4"/>
        <v>0</v>
      </c>
      <c r="F190" s="30">
        <f t="shared" si="5"/>
        <v>0</v>
      </c>
    </row>
    <row r="191" spans="4:6" x14ac:dyDescent="0.25">
      <c r="D191" s="30">
        <f t="shared" si="4"/>
        <v>0</v>
      </c>
      <c r="F191" s="30">
        <f t="shared" si="5"/>
        <v>0</v>
      </c>
    </row>
    <row r="192" spans="4:6" x14ac:dyDescent="0.25">
      <c r="D192" s="30">
        <f t="shared" si="4"/>
        <v>0</v>
      </c>
      <c r="F192" s="30">
        <f t="shared" si="5"/>
        <v>0</v>
      </c>
    </row>
    <row r="193" spans="4:6" x14ac:dyDescent="0.25">
      <c r="D193" s="30">
        <f t="shared" si="4"/>
        <v>0</v>
      </c>
      <c r="F193" s="30">
        <f t="shared" si="5"/>
        <v>0</v>
      </c>
    </row>
    <row r="194" spans="4:6" x14ac:dyDescent="0.25">
      <c r="D194" s="30">
        <f t="shared" si="4"/>
        <v>0</v>
      </c>
      <c r="F194" s="30">
        <f t="shared" si="5"/>
        <v>0</v>
      </c>
    </row>
    <row r="195" spans="4:6" x14ac:dyDescent="0.25">
      <c r="D195" s="30">
        <f t="shared" ref="D195:D258" si="6">B195*C195</f>
        <v>0</v>
      </c>
      <c r="F195" s="30">
        <f t="shared" ref="F195:F258" si="7">D195*(E195)</f>
        <v>0</v>
      </c>
    </row>
    <row r="196" spans="4:6" x14ac:dyDescent="0.25">
      <c r="D196" s="30">
        <f t="shared" si="6"/>
        <v>0</v>
      </c>
      <c r="F196" s="30">
        <f t="shared" si="7"/>
        <v>0</v>
      </c>
    </row>
    <row r="197" spans="4:6" x14ac:dyDescent="0.25">
      <c r="D197" s="30">
        <f t="shared" si="6"/>
        <v>0</v>
      </c>
      <c r="F197" s="30">
        <f t="shared" si="7"/>
        <v>0</v>
      </c>
    </row>
    <row r="198" spans="4:6" x14ac:dyDescent="0.25">
      <c r="D198" s="30">
        <f t="shared" si="6"/>
        <v>0</v>
      </c>
      <c r="F198" s="30">
        <f t="shared" si="7"/>
        <v>0</v>
      </c>
    </row>
    <row r="199" spans="4:6" x14ac:dyDescent="0.25">
      <c r="D199" s="30">
        <f t="shared" si="6"/>
        <v>0</v>
      </c>
      <c r="F199" s="30">
        <f t="shared" si="7"/>
        <v>0</v>
      </c>
    </row>
    <row r="200" spans="4:6" x14ac:dyDescent="0.25">
      <c r="D200" s="30">
        <f t="shared" si="6"/>
        <v>0</v>
      </c>
      <c r="F200" s="30">
        <f t="shared" si="7"/>
        <v>0</v>
      </c>
    </row>
    <row r="201" spans="4:6" x14ac:dyDescent="0.25">
      <c r="D201" s="30">
        <f t="shared" si="6"/>
        <v>0</v>
      </c>
      <c r="F201" s="30">
        <f t="shared" si="7"/>
        <v>0</v>
      </c>
    </row>
    <row r="202" spans="4:6" x14ac:dyDescent="0.25">
      <c r="D202" s="30">
        <f t="shared" si="6"/>
        <v>0</v>
      </c>
      <c r="F202" s="30">
        <f t="shared" si="7"/>
        <v>0</v>
      </c>
    </row>
    <row r="203" spans="4:6" x14ac:dyDescent="0.25">
      <c r="D203" s="30">
        <f t="shared" si="6"/>
        <v>0</v>
      </c>
      <c r="F203" s="30">
        <f t="shared" si="7"/>
        <v>0</v>
      </c>
    </row>
    <row r="204" spans="4:6" x14ac:dyDescent="0.25">
      <c r="D204" s="30">
        <f t="shared" si="6"/>
        <v>0</v>
      </c>
      <c r="F204" s="30">
        <f t="shared" si="7"/>
        <v>0</v>
      </c>
    </row>
    <row r="205" spans="4:6" x14ac:dyDescent="0.25">
      <c r="D205" s="30">
        <f t="shared" si="6"/>
        <v>0</v>
      </c>
      <c r="F205" s="30">
        <f t="shared" si="7"/>
        <v>0</v>
      </c>
    </row>
    <row r="206" spans="4:6" x14ac:dyDescent="0.25">
      <c r="D206" s="30">
        <f t="shared" si="6"/>
        <v>0</v>
      </c>
      <c r="F206" s="30">
        <f t="shared" si="7"/>
        <v>0</v>
      </c>
    </row>
    <row r="207" spans="4:6" x14ac:dyDescent="0.25">
      <c r="D207" s="30">
        <f t="shared" si="6"/>
        <v>0</v>
      </c>
      <c r="F207" s="30">
        <f t="shared" si="7"/>
        <v>0</v>
      </c>
    </row>
    <row r="208" spans="4:6" x14ac:dyDescent="0.25">
      <c r="D208" s="30">
        <f t="shared" si="6"/>
        <v>0</v>
      </c>
      <c r="F208" s="30">
        <f t="shared" si="7"/>
        <v>0</v>
      </c>
    </row>
    <row r="209" spans="4:6" x14ac:dyDescent="0.25">
      <c r="D209" s="30">
        <f t="shared" si="6"/>
        <v>0</v>
      </c>
      <c r="F209" s="30">
        <f t="shared" si="7"/>
        <v>0</v>
      </c>
    </row>
    <row r="210" spans="4:6" x14ac:dyDescent="0.25">
      <c r="D210" s="30">
        <f t="shared" si="6"/>
        <v>0</v>
      </c>
      <c r="F210" s="30">
        <f t="shared" si="7"/>
        <v>0</v>
      </c>
    </row>
    <row r="211" spans="4:6" x14ac:dyDescent="0.25">
      <c r="D211" s="30">
        <f t="shared" si="6"/>
        <v>0</v>
      </c>
      <c r="F211" s="30">
        <f t="shared" si="7"/>
        <v>0</v>
      </c>
    </row>
    <row r="212" spans="4:6" x14ac:dyDescent="0.25">
      <c r="D212" s="30">
        <f t="shared" si="6"/>
        <v>0</v>
      </c>
      <c r="F212" s="30">
        <f t="shared" si="7"/>
        <v>0</v>
      </c>
    </row>
    <row r="213" spans="4:6" x14ac:dyDescent="0.25">
      <c r="D213" s="30">
        <f t="shared" si="6"/>
        <v>0</v>
      </c>
      <c r="F213" s="30">
        <f t="shared" si="7"/>
        <v>0</v>
      </c>
    </row>
    <row r="214" spans="4:6" x14ac:dyDescent="0.25">
      <c r="D214" s="30">
        <f t="shared" si="6"/>
        <v>0</v>
      </c>
      <c r="F214" s="30">
        <f t="shared" si="7"/>
        <v>0</v>
      </c>
    </row>
    <row r="215" spans="4:6" x14ac:dyDescent="0.25">
      <c r="D215" s="30">
        <f t="shared" si="6"/>
        <v>0</v>
      </c>
      <c r="F215" s="30">
        <f t="shared" si="7"/>
        <v>0</v>
      </c>
    </row>
    <row r="216" spans="4:6" x14ac:dyDescent="0.25">
      <c r="D216" s="30">
        <f t="shared" si="6"/>
        <v>0</v>
      </c>
      <c r="F216" s="30">
        <f t="shared" si="7"/>
        <v>0</v>
      </c>
    </row>
    <row r="217" spans="4:6" x14ac:dyDescent="0.25">
      <c r="D217" s="30">
        <f t="shared" si="6"/>
        <v>0</v>
      </c>
      <c r="F217" s="30">
        <f t="shared" si="7"/>
        <v>0</v>
      </c>
    </row>
    <row r="218" spans="4:6" x14ac:dyDescent="0.25">
      <c r="D218" s="30">
        <f t="shared" si="6"/>
        <v>0</v>
      </c>
      <c r="F218" s="30">
        <f t="shared" si="7"/>
        <v>0</v>
      </c>
    </row>
    <row r="219" spans="4:6" x14ac:dyDescent="0.25">
      <c r="D219" s="30">
        <f t="shared" si="6"/>
        <v>0</v>
      </c>
      <c r="F219" s="30">
        <f t="shared" si="7"/>
        <v>0</v>
      </c>
    </row>
    <row r="220" spans="4:6" x14ac:dyDescent="0.25">
      <c r="D220" s="30">
        <f t="shared" si="6"/>
        <v>0</v>
      </c>
      <c r="F220" s="30">
        <f t="shared" si="7"/>
        <v>0</v>
      </c>
    </row>
    <row r="221" spans="4:6" x14ac:dyDescent="0.25">
      <c r="D221" s="30">
        <f t="shared" si="6"/>
        <v>0</v>
      </c>
      <c r="F221" s="30">
        <f t="shared" si="7"/>
        <v>0</v>
      </c>
    </row>
    <row r="222" spans="4:6" x14ac:dyDescent="0.25">
      <c r="D222" s="30">
        <f t="shared" si="6"/>
        <v>0</v>
      </c>
      <c r="F222" s="30">
        <f t="shared" si="7"/>
        <v>0</v>
      </c>
    </row>
    <row r="223" spans="4:6" x14ac:dyDescent="0.25">
      <c r="D223" s="30">
        <f t="shared" si="6"/>
        <v>0</v>
      </c>
      <c r="F223" s="30">
        <f t="shared" si="7"/>
        <v>0</v>
      </c>
    </row>
    <row r="224" spans="4:6" x14ac:dyDescent="0.25">
      <c r="D224" s="30">
        <f t="shared" si="6"/>
        <v>0</v>
      </c>
      <c r="F224" s="30">
        <f t="shared" si="7"/>
        <v>0</v>
      </c>
    </row>
    <row r="225" spans="4:6" x14ac:dyDescent="0.25">
      <c r="D225" s="30">
        <f t="shared" si="6"/>
        <v>0</v>
      </c>
      <c r="F225" s="30">
        <f t="shared" si="7"/>
        <v>0</v>
      </c>
    </row>
    <row r="226" spans="4:6" x14ac:dyDescent="0.25">
      <c r="D226" s="30">
        <f t="shared" si="6"/>
        <v>0</v>
      </c>
      <c r="F226" s="30">
        <f t="shared" si="7"/>
        <v>0</v>
      </c>
    </row>
    <row r="227" spans="4:6" x14ac:dyDescent="0.25">
      <c r="D227" s="30">
        <f t="shared" si="6"/>
        <v>0</v>
      </c>
      <c r="F227" s="30">
        <f t="shared" si="7"/>
        <v>0</v>
      </c>
    </row>
    <row r="228" spans="4:6" x14ac:dyDescent="0.25">
      <c r="D228" s="30">
        <f t="shared" si="6"/>
        <v>0</v>
      </c>
      <c r="F228" s="30">
        <f t="shared" si="7"/>
        <v>0</v>
      </c>
    </row>
    <row r="229" spans="4:6" x14ac:dyDescent="0.25">
      <c r="D229" s="30">
        <f t="shared" si="6"/>
        <v>0</v>
      </c>
      <c r="F229" s="30">
        <f t="shared" si="7"/>
        <v>0</v>
      </c>
    </row>
    <row r="230" spans="4:6" x14ac:dyDescent="0.25">
      <c r="D230" s="30">
        <f t="shared" si="6"/>
        <v>0</v>
      </c>
      <c r="F230" s="30">
        <f t="shared" si="7"/>
        <v>0</v>
      </c>
    </row>
    <row r="231" spans="4:6" x14ac:dyDescent="0.25">
      <c r="D231" s="30">
        <f t="shared" si="6"/>
        <v>0</v>
      </c>
      <c r="F231" s="30">
        <f t="shared" si="7"/>
        <v>0</v>
      </c>
    </row>
    <row r="232" spans="4:6" x14ac:dyDescent="0.25">
      <c r="D232" s="30">
        <f t="shared" si="6"/>
        <v>0</v>
      </c>
      <c r="F232" s="30">
        <f t="shared" si="7"/>
        <v>0</v>
      </c>
    </row>
    <row r="233" spans="4:6" x14ac:dyDescent="0.25">
      <c r="D233" s="30">
        <f t="shared" si="6"/>
        <v>0</v>
      </c>
      <c r="F233" s="30">
        <f t="shared" si="7"/>
        <v>0</v>
      </c>
    </row>
    <row r="234" spans="4:6" x14ac:dyDescent="0.25">
      <c r="D234" s="30">
        <f t="shared" si="6"/>
        <v>0</v>
      </c>
      <c r="F234" s="30">
        <f t="shared" si="7"/>
        <v>0</v>
      </c>
    </row>
    <row r="235" spans="4:6" x14ac:dyDescent="0.25">
      <c r="D235" s="30">
        <f t="shared" si="6"/>
        <v>0</v>
      </c>
      <c r="F235" s="30">
        <f t="shared" si="7"/>
        <v>0</v>
      </c>
    </row>
    <row r="236" spans="4:6" x14ac:dyDescent="0.25">
      <c r="D236" s="30">
        <f t="shared" si="6"/>
        <v>0</v>
      </c>
      <c r="F236" s="30">
        <f t="shared" si="7"/>
        <v>0</v>
      </c>
    </row>
    <row r="237" spans="4:6" x14ac:dyDescent="0.25">
      <c r="D237" s="30">
        <f t="shared" si="6"/>
        <v>0</v>
      </c>
      <c r="F237" s="30">
        <f t="shared" si="7"/>
        <v>0</v>
      </c>
    </row>
    <row r="238" spans="4:6" x14ac:dyDescent="0.25">
      <c r="D238" s="30">
        <f t="shared" si="6"/>
        <v>0</v>
      </c>
      <c r="F238" s="30">
        <f t="shared" si="7"/>
        <v>0</v>
      </c>
    </row>
    <row r="239" spans="4:6" x14ac:dyDescent="0.25">
      <c r="D239" s="30">
        <f t="shared" si="6"/>
        <v>0</v>
      </c>
      <c r="F239" s="30">
        <f t="shared" si="7"/>
        <v>0</v>
      </c>
    </row>
    <row r="240" spans="4:6" x14ac:dyDescent="0.25">
      <c r="D240" s="30">
        <f t="shared" si="6"/>
        <v>0</v>
      </c>
      <c r="F240" s="30">
        <f t="shared" si="7"/>
        <v>0</v>
      </c>
    </row>
    <row r="241" spans="4:6" x14ac:dyDescent="0.25">
      <c r="D241" s="30">
        <f t="shared" si="6"/>
        <v>0</v>
      </c>
      <c r="F241" s="30">
        <f t="shared" si="7"/>
        <v>0</v>
      </c>
    </row>
    <row r="242" spans="4:6" x14ac:dyDescent="0.25">
      <c r="D242" s="30">
        <f t="shared" si="6"/>
        <v>0</v>
      </c>
      <c r="F242" s="30">
        <f t="shared" si="7"/>
        <v>0</v>
      </c>
    </row>
    <row r="243" spans="4:6" x14ac:dyDescent="0.25">
      <c r="D243" s="30">
        <f t="shared" si="6"/>
        <v>0</v>
      </c>
      <c r="F243" s="30">
        <f t="shared" si="7"/>
        <v>0</v>
      </c>
    </row>
    <row r="244" spans="4:6" x14ac:dyDescent="0.25">
      <c r="D244" s="30">
        <f t="shared" si="6"/>
        <v>0</v>
      </c>
      <c r="F244" s="30">
        <f t="shared" si="7"/>
        <v>0</v>
      </c>
    </row>
    <row r="245" spans="4:6" x14ac:dyDescent="0.25">
      <c r="D245" s="30">
        <f t="shared" si="6"/>
        <v>0</v>
      </c>
      <c r="F245" s="30">
        <f t="shared" si="7"/>
        <v>0</v>
      </c>
    </row>
    <row r="246" spans="4:6" x14ac:dyDescent="0.25">
      <c r="D246" s="30">
        <f t="shared" si="6"/>
        <v>0</v>
      </c>
      <c r="F246" s="30">
        <f t="shared" si="7"/>
        <v>0</v>
      </c>
    </row>
    <row r="247" spans="4:6" x14ac:dyDescent="0.25">
      <c r="D247" s="30">
        <f t="shared" si="6"/>
        <v>0</v>
      </c>
      <c r="F247" s="30">
        <f t="shared" si="7"/>
        <v>0</v>
      </c>
    </row>
    <row r="248" spans="4:6" x14ac:dyDescent="0.25">
      <c r="D248" s="30">
        <f t="shared" si="6"/>
        <v>0</v>
      </c>
      <c r="F248" s="30">
        <f t="shared" si="7"/>
        <v>0</v>
      </c>
    </row>
    <row r="249" spans="4:6" x14ac:dyDescent="0.25">
      <c r="D249" s="30">
        <f t="shared" si="6"/>
        <v>0</v>
      </c>
      <c r="F249" s="30">
        <f t="shared" si="7"/>
        <v>0</v>
      </c>
    </row>
    <row r="250" spans="4:6" x14ac:dyDescent="0.25">
      <c r="D250" s="30">
        <f t="shared" si="6"/>
        <v>0</v>
      </c>
      <c r="F250" s="30">
        <f t="shared" si="7"/>
        <v>0</v>
      </c>
    </row>
    <row r="251" spans="4:6" x14ac:dyDescent="0.25">
      <c r="D251" s="30">
        <f t="shared" si="6"/>
        <v>0</v>
      </c>
      <c r="F251" s="30">
        <f t="shared" si="7"/>
        <v>0</v>
      </c>
    </row>
    <row r="252" spans="4:6" x14ac:dyDescent="0.25">
      <c r="D252" s="30">
        <f t="shared" si="6"/>
        <v>0</v>
      </c>
      <c r="F252" s="30">
        <f t="shared" si="7"/>
        <v>0</v>
      </c>
    </row>
    <row r="253" spans="4:6" x14ac:dyDescent="0.25">
      <c r="D253" s="30">
        <f t="shared" si="6"/>
        <v>0</v>
      </c>
      <c r="F253" s="30">
        <f t="shared" si="7"/>
        <v>0</v>
      </c>
    </row>
    <row r="254" spans="4:6" x14ac:dyDescent="0.25">
      <c r="D254" s="30">
        <f t="shared" si="6"/>
        <v>0</v>
      </c>
      <c r="F254" s="30">
        <f t="shared" si="7"/>
        <v>0</v>
      </c>
    </row>
    <row r="255" spans="4:6" x14ac:dyDescent="0.25">
      <c r="D255" s="30">
        <f t="shared" si="6"/>
        <v>0</v>
      </c>
      <c r="F255" s="30">
        <f t="shared" si="7"/>
        <v>0</v>
      </c>
    </row>
    <row r="256" spans="4:6" x14ac:dyDescent="0.25">
      <c r="D256" s="30">
        <f t="shared" si="6"/>
        <v>0</v>
      </c>
      <c r="F256" s="30">
        <f t="shared" si="7"/>
        <v>0</v>
      </c>
    </row>
    <row r="257" spans="4:6" x14ac:dyDescent="0.25">
      <c r="D257" s="30">
        <f t="shared" si="6"/>
        <v>0</v>
      </c>
      <c r="F257" s="30">
        <f t="shared" si="7"/>
        <v>0</v>
      </c>
    </row>
    <row r="258" spans="4:6" x14ac:dyDescent="0.25">
      <c r="D258" s="30">
        <f t="shared" si="6"/>
        <v>0</v>
      </c>
      <c r="F258" s="30">
        <f t="shared" si="7"/>
        <v>0</v>
      </c>
    </row>
    <row r="259" spans="4:6" x14ac:dyDescent="0.25">
      <c r="D259" s="30">
        <f t="shared" ref="D259:D322" si="8">B259*C259</f>
        <v>0</v>
      </c>
      <c r="F259" s="30">
        <f t="shared" ref="F259:F322" si="9">D259*(E259)</f>
        <v>0</v>
      </c>
    </row>
    <row r="260" spans="4:6" x14ac:dyDescent="0.25">
      <c r="D260" s="30">
        <f t="shared" si="8"/>
        <v>0</v>
      </c>
      <c r="F260" s="30">
        <f t="shared" si="9"/>
        <v>0</v>
      </c>
    </row>
    <row r="261" spans="4:6" x14ac:dyDescent="0.25">
      <c r="D261" s="30">
        <f t="shared" si="8"/>
        <v>0</v>
      </c>
      <c r="F261" s="30">
        <f t="shared" si="9"/>
        <v>0</v>
      </c>
    </row>
    <row r="262" spans="4:6" x14ac:dyDescent="0.25">
      <c r="D262" s="30">
        <f t="shared" si="8"/>
        <v>0</v>
      </c>
      <c r="F262" s="30">
        <f t="shared" si="9"/>
        <v>0</v>
      </c>
    </row>
    <row r="263" spans="4:6" x14ac:dyDescent="0.25">
      <c r="D263" s="30">
        <f t="shared" si="8"/>
        <v>0</v>
      </c>
      <c r="F263" s="30">
        <f t="shared" si="9"/>
        <v>0</v>
      </c>
    </row>
    <row r="264" spans="4:6" x14ac:dyDescent="0.25">
      <c r="D264" s="30">
        <f t="shared" si="8"/>
        <v>0</v>
      </c>
      <c r="F264" s="30">
        <f t="shared" si="9"/>
        <v>0</v>
      </c>
    </row>
    <row r="265" spans="4:6" x14ac:dyDescent="0.25">
      <c r="D265" s="30">
        <f t="shared" si="8"/>
        <v>0</v>
      </c>
      <c r="F265" s="30">
        <f t="shared" si="9"/>
        <v>0</v>
      </c>
    </row>
    <row r="266" spans="4:6" x14ac:dyDescent="0.25">
      <c r="D266" s="30">
        <f t="shared" si="8"/>
        <v>0</v>
      </c>
      <c r="F266" s="30">
        <f t="shared" si="9"/>
        <v>0</v>
      </c>
    </row>
    <row r="267" spans="4:6" x14ac:dyDescent="0.25">
      <c r="D267" s="30">
        <f t="shared" si="8"/>
        <v>0</v>
      </c>
      <c r="F267" s="30">
        <f t="shared" si="9"/>
        <v>0</v>
      </c>
    </row>
    <row r="268" spans="4:6" x14ac:dyDescent="0.25">
      <c r="D268" s="30">
        <f t="shared" si="8"/>
        <v>0</v>
      </c>
      <c r="F268" s="30">
        <f t="shared" si="9"/>
        <v>0</v>
      </c>
    </row>
    <row r="269" spans="4:6" x14ac:dyDescent="0.25">
      <c r="D269" s="30">
        <f t="shared" si="8"/>
        <v>0</v>
      </c>
      <c r="F269" s="30">
        <f t="shared" si="9"/>
        <v>0</v>
      </c>
    </row>
    <row r="270" spans="4:6" x14ac:dyDescent="0.25">
      <c r="D270" s="30">
        <f t="shared" si="8"/>
        <v>0</v>
      </c>
      <c r="F270" s="30">
        <f t="shared" si="9"/>
        <v>0</v>
      </c>
    </row>
    <row r="271" spans="4:6" x14ac:dyDescent="0.25">
      <c r="D271" s="30">
        <f t="shared" si="8"/>
        <v>0</v>
      </c>
      <c r="F271" s="30">
        <f t="shared" si="9"/>
        <v>0</v>
      </c>
    </row>
    <row r="272" spans="4:6" x14ac:dyDescent="0.25">
      <c r="D272" s="30">
        <f t="shared" si="8"/>
        <v>0</v>
      </c>
      <c r="F272" s="30">
        <f t="shared" si="9"/>
        <v>0</v>
      </c>
    </row>
    <row r="273" spans="4:6" x14ac:dyDescent="0.25">
      <c r="D273" s="30">
        <f t="shared" si="8"/>
        <v>0</v>
      </c>
      <c r="F273" s="30">
        <f t="shared" si="9"/>
        <v>0</v>
      </c>
    </row>
    <row r="274" spans="4:6" x14ac:dyDescent="0.25">
      <c r="D274" s="30">
        <f t="shared" si="8"/>
        <v>0</v>
      </c>
      <c r="F274" s="30">
        <f t="shared" si="9"/>
        <v>0</v>
      </c>
    </row>
    <row r="275" spans="4:6" x14ac:dyDescent="0.25">
      <c r="D275" s="30">
        <f t="shared" si="8"/>
        <v>0</v>
      </c>
      <c r="F275" s="30">
        <f t="shared" si="9"/>
        <v>0</v>
      </c>
    </row>
    <row r="276" spans="4:6" x14ac:dyDescent="0.25">
      <c r="D276" s="30">
        <f t="shared" si="8"/>
        <v>0</v>
      </c>
      <c r="F276" s="30">
        <f t="shared" si="9"/>
        <v>0</v>
      </c>
    </row>
    <row r="277" spans="4:6" x14ac:dyDescent="0.25">
      <c r="D277" s="30">
        <f t="shared" si="8"/>
        <v>0</v>
      </c>
      <c r="F277" s="30">
        <f t="shared" si="9"/>
        <v>0</v>
      </c>
    </row>
    <row r="278" spans="4:6" x14ac:dyDescent="0.25">
      <c r="D278" s="30">
        <f t="shared" si="8"/>
        <v>0</v>
      </c>
      <c r="F278" s="30">
        <f t="shared" si="9"/>
        <v>0</v>
      </c>
    </row>
    <row r="279" spans="4:6" x14ac:dyDescent="0.25">
      <c r="D279" s="30">
        <f t="shared" si="8"/>
        <v>0</v>
      </c>
      <c r="F279" s="30">
        <f t="shared" si="9"/>
        <v>0</v>
      </c>
    </row>
    <row r="280" spans="4:6" x14ac:dyDescent="0.25">
      <c r="D280" s="30">
        <f t="shared" si="8"/>
        <v>0</v>
      </c>
      <c r="F280" s="30">
        <f t="shared" si="9"/>
        <v>0</v>
      </c>
    </row>
    <row r="281" spans="4:6" x14ac:dyDescent="0.25">
      <c r="D281" s="30">
        <f t="shared" si="8"/>
        <v>0</v>
      </c>
      <c r="F281" s="30">
        <f t="shared" si="9"/>
        <v>0</v>
      </c>
    </row>
    <row r="282" spans="4:6" x14ac:dyDescent="0.25">
      <c r="D282" s="30">
        <f t="shared" si="8"/>
        <v>0</v>
      </c>
      <c r="F282" s="30">
        <f t="shared" si="9"/>
        <v>0</v>
      </c>
    </row>
    <row r="283" spans="4:6" x14ac:dyDescent="0.25">
      <c r="D283" s="30">
        <f t="shared" si="8"/>
        <v>0</v>
      </c>
      <c r="F283" s="30">
        <f t="shared" si="9"/>
        <v>0</v>
      </c>
    </row>
    <row r="284" spans="4:6" x14ac:dyDescent="0.25">
      <c r="D284" s="30">
        <f t="shared" si="8"/>
        <v>0</v>
      </c>
      <c r="F284" s="30">
        <f t="shared" si="9"/>
        <v>0</v>
      </c>
    </row>
    <row r="285" spans="4:6" x14ac:dyDescent="0.25">
      <c r="D285" s="30">
        <f t="shared" si="8"/>
        <v>0</v>
      </c>
      <c r="F285" s="30">
        <f t="shared" si="9"/>
        <v>0</v>
      </c>
    </row>
    <row r="286" spans="4:6" x14ac:dyDescent="0.25">
      <c r="D286" s="30">
        <f t="shared" si="8"/>
        <v>0</v>
      </c>
      <c r="F286" s="30">
        <f t="shared" si="9"/>
        <v>0</v>
      </c>
    </row>
    <row r="287" spans="4:6" x14ac:dyDescent="0.25">
      <c r="D287" s="30">
        <f t="shared" si="8"/>
        <v>0</v>
      </c>
      <c r="F287" s="30">
        <f t="shared" si="9"/>
        <v>0</v>
      </c>
    </row>
    <row r="288" spans="4:6" x14ac:dyDescent="0.25">
      <c r="D288" s="30">
        <f t="shared" si="8"/>
        <v>0</v>
      </c>
      <c r="F288" s="30">
        <f t="shared" si="9"/>
        <v>0</v>
      </c>
    </row>
    <row r="289" spans="4:6" x14ac:dyDescent="0.25">
      <c r="D289" s="30">
        <f t="shared" si="8"/>
        <v>0</v>
      </c>
      <c r="F289" s="30">
        <f t="shared" si="9"/>
        <v>0</v>
      </c>
    </row>
    <row r="290" spans="4:6" x14ac:dyDescent="0.25">
      <c r="D290" s="30">
        <f t="shared" si="8"/>
        <v>0</v>
      </c>
      <c r="F290" s="30">
        <f t="shared" si="9"/>
        <v>0</v>
      </c>
    </row>
    <row r="291" spans="4:6" x14ac:dyDescent="0.25">
      <c r="D291" s="30">
        <f t="shared" si="8"/>
        <v>0</v>
      </c>
      <c r="F291" s="30">
        <f t="shared" si="9"/>
        <v>0</v>
      </c>
    </row>
    <row r="292" spans="4:6" x14ac:dyDescent="0.25">
      <c r="D292" s="30">
        <f t="shared" si="8"/>
        <v>0</v>
      </c>
      <c r="F292" s="30">
        <f t="shared" si="9"/>
        <v>0</v>
      </c>
    </row>
    <row r="293" spans="4:6" x14ac:dyDescent="0.25">
      <c r="D293" s="30">
        <f t="shared" si="8"/>
        <v>0</v>
      </c>
      <c r="F293" s="30">
        <f t="shared" si="9"/>
        <v>0</v>
      </c>
    </row>
    <row r="294" spans="4:6" x14ac:dyDescent="0.25">
      <c r="D294" s="30">
        <f t="shared" si="8"/>
        <v>0</v>
      </c>
      <c r="F294" s="30">
        <f t="shared" si="9"/>
        <v>0</v>
      </c>
    </row>
    <row r="295" spans="4:6" x14ac:dyDescent="0.25">
      <c r="D295" s="30">
        <f t="shared" si="8"/>
        <v>0</v>
      </c>
      <c r="F295" s="30">
        <f t="shared" si="9"/>
        <v>0</v>
      </c>
    </row>
    <row r="296" spans="4:6" x14ac:dyDescent="0.25">
      <c r="D296" s="30">
        <f t="shared" si="8"/>
        <v>0</v>
      </c>
      <c r="F296" s="30">
        <f t="shared" si="9"/>
        <v>0</v>
      </c>
    </row>
    <row r="297" spans="4:6" x14ac:dyDescent="0.25">
      <c r="D297" s="30">
        <f t="shared" si="8"/>
        <v>0</v>
      </c>
      <c r="F297" s="30">
        <f t="shared" si="9"/>
        <v>0</v>
      </c>
    </row>
    <row r="298" spans="4:6" x14ac:dyDescent="0.25">
      <c r="D298" s="30">
        <f t="shared" si="8"/>
        <v>0</v>
      </c>
      <c r="F298" s="30">
        <f t="shared" si="9"/>
        <v>0</v>
      </c>
    </row>
    <row r="299" spans="4:6" x14ac:dyDescent="0.25">
      <c r="D299" s="30">
        <f t="shared" si="8"/>
        <v>0</v>
      </c>
      <c r="F299" s="30">
        <f t="shared" si="9"/>
        <v>0</v>
      </c>
    </row>
    <row r="300" spans="4:6" x14ac:dyDescent="0.25">
      <c r="D300" s="30">
        <f t="shared" si="8"/>
        <v>0</v>
      </c>
      <c r="F300" s="30">
        <f t="shared" si="9"/>
        <v>0</v>
      </c>
    </row>
    <row r="301" spans="4:6" x14ac:dyDescent="0.25">
      <c r="D301" s="30">
        <f t="shared" si="8"/>
        <v>0</v>
      </c>
      <c r="F301" s="30">
        <f t="shared" si="9"/>
        <v>0</v>
      </c>
    </row>
    <row r="302" spans="4:6" x14ac:dyDescent="0.25">
      <c r="D302" s="30">
        <f t="shared" si="8"/>
        <v>0</v>
      </c>
      <c r="F302" s="30">
        <f t="shared" si="9"/>
        <v>0</v>
      </c>
    </row>
    <row r="303" spans="4:6" x14ac:dyDescent="0.25">
      <c r="D303" s="30">
        <f t="shared" si="8"/>
        <v>0</v>
      </c>
      <c r="F303" s="30">
        <f t="shared" si="9"/>
        <v>0</v>
      </c>
    </row>
    <row r="304" spans="4:6" x14ac:dyDescent="0.25">
      <c r="D304" s="30">
        <f t="shared" si="8"/>
        <v>0</v>
      </c>
      <c r="F304" s="30">
        <f t="shared" si="9"/>
        <v>0</v>
      </c>
    </row>
    <row r="305" spans="4:6" x14ac:dyDescent="0.25">
      <c r="D305" s="30">
        <f t="shared" si="8"/>
        <v>0</v>
      </c>
      <c r="F305" s="30">
        <f t="shared" si="9"/>
        <v>0</v>
      </c>
    </row>
    <row r="306" spans="4:6" x14ac:dyDescent="0.25">
      <c r="D306" s="30">
        <f t="shared" si="8"/>
        <v>0</v>
      </c>
      <c r="F306" s="30">
        <f t="shared" si="9"/>
        <v>0</v>
      </c>
    </row>
    <row r="307" spans="4:6" x14ac:dyDescent="0.25">
      <c r="D307" s="30">
        <f t="shared" si="8"/>
        <v>0</v>
      </c>
      <c r="F307" s="30">
        <f t="shared" si="9"/>
        <v>0</v>
      </c>
    </row>
    <row r="308" spans="4:6" x14ac:dyDescent="0.25">
      <c r="D308" s="30">
        <f t="shared" si="8"/>
        <v>0</v>
      </c>
      <c r="F308" s="30">
        <f t="shared" si="9"/>
        <v>0</v>
      </c>
    </row>
    <row r="309" spans="4:6" x14ac:dyDescent="0.25">
      <c r="D309" s="30">
        <f t="shared" si="8"/>
        <v>0</v>
      </c>
      <c r="F309" s="30">
        <f t="shared" si="9"/>
        <v>0</v>
      </c>
    </row>
    <row r="310" spans="4:6" x14ac:dyDescent="0.25">
      <c r="D310" s="30">
        <f t="shared" si="8"/>
        <v>0</v>
      </c>
      <c r="F310" s="30">
        <f t="shared" si="9"/>
        <v>0</v>
      </c>
    </row>
    <row r="311" spans="4:6" x14ac:dyDescent="0.25">
      <c r="D311" s="30">
        <f t="shared" si="8"/>
        <v>0</v>
      </c>
      <c r="F311" s="30">
        <f t="shared" si="9"/>
        <v>0</v>
      </c>
    </row>
    <row r="312" spans="4:6" x14ac:dyDescent="0.25">
      <c r="D312" s="30">
        <f t="shared" si="8"/>
        <v>0</v>
      </c>
      <c r="F312" s="30">
        <f t="shared" si="9"/>
        <v>0</v>
      </c>
    </row>
    <row r="313" spans="4:6" x14ac:dyDescent="0.25">
      <c r="D313" s="30">
        <f t="shared" si="8"/>
        <v>0</v>
      </c>
      <c r="F313" s="30">
        <f t="shared" si="9"/>
        <v>0</v>
      </c>
    </row>
    <row r="314" spans="4:6" x14ac:dyDescent="0.25">
      <c r="D314" s="30">
        <f t="shared" si="8"/>
        <v>0</v>
      </c>
      <c r="F314" s="30">
        <f t="shared" si="9"/>
        <v>0</v>
      </c>
    </row>
    <row r="315" spans="4:6" x14ac:dyDescent="0.25">
      <c r="D315" s="30">
        <f t="shared" si="8"/>
        <v>0</v>
      </c>
      <c r="F315" s="30">
        <f t="shared" si="9"/>
        <v>0</v>
      </c>
    </row>
    <row r="316" spans="4:6" x14ac:dyDescent="0.25">
      <c r="D316" s="30">
        <f t="shared" si="8"/>
        <v>0</v>
      </c>
      <c r="F316" s="30">
        <f t="shared" si="9"/>
        <v>0</v>
      </c>
    </row>
    <row r="317" spans="4:6" x14ac:dyDescent="0.25">
      <c r="D317" s="30">
        <f t="shared" si="8"/>
        <v>0</v>
      </c>
      <c r="F317" s="30">
        <f t="shared" si="9"/>
        <v>0</v>
      </c>
    </row>
    <row r="318" spans="4:6" x14ac:dyDescent="0.25">
      <c r="D318" s="30">
        <f t="shared" si="8"/>
        <v>0</v>
      </c>
      <c r="F318" s="30">
        <f t="shared" si="9"/>
        <v>0</v>
      </c>
    </row>
    <row r="319" spans="4:6" x14ac:dyDescent="0.25">
      <c r="D319" s="30">
        <f t="shared" si="8"/>
        <v>0</v>
      </c>
      <c r="F319" s="30">
        <f t="shared" si="9"/>
        <v>0</v>
      </c>
    </row>
    <row r="320" spans="4:6" x14ac:dyDescent="0.25">
      <c r="D320" s="30">
        <f t="shared" si="8"/>
        <v>0</v>
      </c>
      <c r="F320" s="30">
        <f t="shared" si="9"/>
        <v>0</v>
      </c>
    </row>
    <row r="321" spans="4:6" x14ac:dyDescent="0.25">
      <c r="D321" s="30">
        <f t="shared" si="8"/>
        <v>0</v>
      </c>
      <c r="F321" s="30">
        <f t="shared" si="9"/>
        <v>0</v>
      </c>
    </row>
    <row r="322" spans="4:6" x14ac:dyDescent="0.25">
      <c r="D322" s="30">
        <f t="shared" si="8"/>
        <v>0</v>
      </c>
      <c r="F322" s="30">
        <f t="shared" si="9"/>
        <v>0</v>
      </c>
    </row>
    <row r="323" spans="4:6" x14ac:dyDescent="0.25">
      <c r="D323" s="30">
        <f t="shared" ref="D323:D386" si="10">B323*C323</f>
        <v>0</v>
      </c>
      <c r="F323" s="30">
        <f t="shared" ref="F323:F386" si="11">D323*(E323)</f>
        <v>0</v>
      </c>
    </row>
    <row r="324" spans="4:6" x14ac:dyDescent="0.25">
      <c r="D324" s="30">
        <f t="shared" si="10"/>
        <v>0</v>
      </c>
      <c r="F324" s="30">
        <f t="shared" si="11"/>
        <v>0</v>
      </c>
    </row>
    <row r="325" spans="4:6" x14ac:dyDescent="0.25">
      <c r="D325" s="30">
        <f t="shared" si="10"/>
        <v>0</v>
      </c>
      <c r="F325" s="30">
        <f t="shared" si="11"/>
        <v>0</v>
      </c>
    </row>
    <row r="326" spans="4:6" x14ac:dyDescent="0.25">
      <c r="D326" s="30">
        <f t="shared" si="10"/>
        <v>0</v>
      </c>
      <c r="F326" s="30">
        <f t="shared" si="11"/>
        <v>0</v>
      </c>
    </row>
    <row r="327" spans="4:6" x14ac:dyDescent="0.25">
      <c r="D327" s="30">
        <f t="shared" si="10"/>
        <v>0</v>
      </c>
      <c r="F327" s="30">
        <f t="shared" si="11"/>
        <v>0</v>
      </c>
    </row>
    <row r="328" spans="4:6" x14ac:dyDescent="0.25">
      <c r="D328" s="30">
        <f t="shared" si="10"/>
        <v>0</v>
      </c>
      <c r="F328" s="30">
        <f t="shared" si="11"/>
        <v>0</v>
      </c>
    </row>
    <row r="329" spans="4:6" x14ac:dyDescent="0.25">
      <c r="D329" s="30">
        <f t="shared" si="10"/>
        <v>0</v>
      </c>
      <c r="F329" s="30">
        <f t="shared" si="11"/>
        <v>0</v>
      </c>
    </row>
    <row r="330" spans="4:6" x14ac:dyDescent="0.25">
      <c r="D330" s="30">
        <f t="shared" si="10"/>
        <v>0</v>
      </c>
      <c r="F330" s="30">
        <f t="shared" si="11"/>
        <v>0</v>
      </c>
    </row>
    <row r="331" spans="4:6" x14ac:dyDescent="0.25">
      <c r="D331" s="30">
        <f t="shared" si="10"/>
        <v>0</v>
      </c>
      <c r="F331" s="30">
        <f t="shared" si="11"/>
        <v>0</v>
      </c>
    </row>
    <row r="332" spans="4:6" x14ac:dyDescent="0.25">
      <c r="D332" s="30">
        <f t="shared" si="10"/>
        <v>0</v>
      </c>
      <c r="F332" s="30">
        <f t="shared" si="11"/>
        <v>0</v>
      </c>
    </row>
    <row r="333" spans="4:6" x14ac:dyDescent="0.25">
      <c r="D333" s="30">
        <f t="shared" si="10"/>
        <v>0</v>
      </c>
      <c r="F333" s="30">
        <f t="shared" si="11"/>
        <v>0</v>
      </c>
    </row>
    <row r="334" spans="4:6" x14ac:dyDescent="0.25">
      <c r="D334" s="30">
        <f t="shared" si="10"/>
        <v>0</v>
      </c>
      <c r="F334" s="30">
        <f t="shared" si="11"/>
        <v>0</v>
      </c>
    </row>
    <row r="335" spans="4:6" x14ac:dyDescent="0.25">
      <c r="D335" s="30">
        <f t="shared" si="10"/>
        <v>0</v>
      </c>
      <c r="F335" s="30">
        <f t="shared" si="11"/>
        <v>0</v>
      </c>
    </row>
    <row r="336" spans="4:6" x14ac:dyDescent="0.25">
      <c r="D336" s="30">
        <f t="shared" si="10"/>
        <v>0</v>
      </c>
      <c r="F336" s="30">
        <f t="shared" si="11"/>
        <v>0</v>
      </c>
    </row>
    <row r="337" spans="4:6" x14ac:dyDescent="0.25">
      <c r="D337" s="30">
        <f t="shared" si="10"/>
        <v>0</v>
      </c>
      <c r="F337" s="30">
        <f t="shared" si="11"/>
        <v>0</v>
      </c>
    </row>
    <row r="338" spans="4:6" x14ac:dyDescent="0.25">
      <c r="D338" s="30">
        <f t="shared" si="10"/>
        <v>0</v>
      </c>
      <c r="F338" s="30">
        <f t="shared" si="11"/>
        <v>0</v>
      </c>
    </row>
    <row r="339" spans="4:6" x14ac:dyDescent="0.25">
      <c r="D339" s="30">
        <f t="shared" si="10"/>
        <v>0</v>
      </c>
      <c r="F339" s="30">
        <f t="shared" si="11"/>
        <v>0</v>
      </c>
    </row>
    <row r="340" spans="4:6" x14ac:dyDescent="0.25">
      <c r="D340" s="30">
        <f t="shared" si="10"/>
        <v>0</v>
      </c>
      <c r="F340" s="30">
        <f t="shared" si="11"/>
        <v>0</v>
      </c>
    </row>
    <row r="341" spans="4:6" x14ac:dyDescent="0.25">
      <c r="D341" s="30">
        <f t="shared" si="10"/>
        <v>0</v>
      </c>
      <c r="F341" s="30">
        <f t="shared" si="11"/>
        <v>0</v>
      </c>
    </row>
    <row r="342" spans="4:6" x14ac:dyDescent="0.25">
      <c r="D342" s="30">
        <f t="shared" si="10"/>
        <v>0</v>
      </c>
      <c r="F342" s="30">
        <f t="shared" si="11"/>
        <v>0</v>
      </c>
    </row>
    <row r="343" spans="4:6" x14ac:dyDescent="0.25">
      <c r="D343" s="30">
        <f t="shared" si="10"/>
        <v>0</v>
      </c>
      <c r="F343" s="30">
        <f t="shared" si="11"/>
        <v>0</v>
      </c>
    </row>
    <row r="344" spans="4:6" x14ac:dyDescent="0.25">
      <c r="D344" s="30">
        <f t="shared" si="10"/>
        <v>0</v>
      </c>
      <c r="F344" s="30">
        <f t="shared" si="11"/>
        <v>0</v>
      </c>
    </row>
    <row r="345" spans="4:6" x14ac:dyDescent="0.25">
      <c r="D345" s="30">
        <f t="shared" si="10"/>
        <v>0</v>
      </c>
      <c r="F345" s="30">
        <f t="shared" si="11"/>
        <v>0</v>
      </c>
    </row>
    <row r="346" spans="4:6" x14ac:dyDescent="0.25">
      <c r="D346" s="30">
        <f t="shared" si="10"/>
        <v>0</v>
      </c>
      <c r="F346" s="30">
        <f t="shared" si="11"/>
        <v>0</v>
      </c>
    </row>
    <row r="347" spans="4:6" x14ac:dyDescent="0.25">
      <c r="D347" s="30">
        <f t="shared" si="10"/>
        <v>0</v>
      </c>
      <c r="F347" s="30">
        <f t="shared" si="11"/>
        <v>0</v>
      </c>
    </row>
    <row r="348" spans="4:6" x14ac:dyDescent="0.25">
      <c r="D348" s="30">
        <f t="shared" si="10"/>
        <v>0</v>
      </c>
      <c r="F348" s="30">
        <f t="shared" si="11"/>
        <v>0</v>
      </c>
    </row>
    <row r="349" spans="4:6" x14ac:dyDescent="0.25">
      <c r="D349" s="30">
        <f t="shared" si="10"/>
        <v>0</v>
      </c>
      <c r="F349" s="30">
        <f t="shared" si="11"/>
        <v>0</v>
      </c>
    </row>
    <row r="350" spans="4:6" x14ac:dyDescent="0.25">
      <c r="D350" s="30">
        <f t="shared" si="10"/>
        <v>0</v>
      </c>
      <c r="F350" s="30">
        <f t="shared" si="11"/>
        <v>0</v>
      </c>
    </row>
    <row r="351" spans="4:6" x14ac:dyDescent="0.25">
      <c r="D351" s="30">
        <f t="shared" si="10"/>
        <v>0</v>
      </c>
      <c r="F351" s="30">
        <f t="shared" si="11"/>
        <v>0</v>
      </c>
    </row>
    <row r="352" spans="4:6" x14ac:dyDescent="0.25">
      <c r="D352" s="30">
        <f t="shared" si="10"/>
        <v>0</v>
      </c>
      <c r="F352" s="30">
        <f t="shared" si="11"/>
        <v>0</v>
      </c>
    </row>
    <row r="353" spans="4:6" x14ac:dyDescent="0.25">
      <c r="D353" s="30">
        <f t="shared" si="10"/>
        <v>0</v>
      </c>
      <c r="F353" s="30">
        <f t="shared" si="11"/>
        <v>0</v>
      </c>
    </row>
    <row r="354" spans="4:6" x14ac:dyDescent="0.25">
      <c r="D354" s="30">
        <f t="shared" si="10"/>
        <v>0</v>
      </c>
      <c r="F354" s="30">
        <f t="shared" si="11"/>
        <v>0</v>
      </c>
    </row>
    <row r="355" spans="4:6" x14ac:dyDescent="0.25">
      <c r="D355" s="30">
        <f t="shared" si="10"/>
        <v>0</v>
      </c>
      <c r="F355" s="30">
        <f t="shared" si="11"/>
        <v>0</v>
      </c>
    </row>
    <row r="356" spans="4:6" x14ac:dyDescent="0.25">
      <c r="D356" s="30">
        <f t="shared" si="10"/>
        <v>0</v>
      </c>
      <c r="F356" s="30">
        <f t="shared" si="11"/>
        <v>0</v>
      </c>
    </row>
    <row r="357" spans="4:6" x14ac:dyDescent="0.25">
      <c r="D357" s="30">
        <f t="shared" si="10"/>
        <v>0</v>
      </c>
      <c r="F357" s="30">
        <f t="shared" si="11"/>
        <v>0</v>
      </c>
    </row>
    <row r="358" spans="4:6" x14ac:dyDescent="0.25">
      <c r="D358" s="30">
        <f t="shared" si="10"/>
        <v>0</v>
      </c>
      <c r="F358" s="30">
        <f t="shared" si="11"/>
        <v>0</v>
      </c>
    </row>
    <row r="359" spans="4:6" x14ac:dyDescent="0.25">
      <c r="D359" s="30">
        <f t="shared" si="10"/>
        <v>0</v>
      </c>
      <c r="F359" s="30">
        <f t="shared" si="11"/>
        <v>0</v>
      </c>
    </row>
    <row r="360" spans="4:6" x14ac:dyDescent="0.25">
      <c r="D360" s="30">
        <f t="shared" si="10"/>
        <v>0</v>
      </c>
      <c r="F360" s="30">
        <f t="shared" si="11"/>
        <v>0</v>
      </c>
    </row>
    <row r="361" spans="4:6" x14ac:dyDescent="0.25">
      <c r="D361" s="30">
        <f t="shared" si="10"/>
        <v>0</v>
      </c>
      <c r="F361" s="30">
        <f t="shared" si="11"/>
        <v>0</v>
      </c>
    </row>
    <row r="362" spans="4:6" x14ac:dyDescent="0.25">
      <c r="D362" s="30">
        <f t="shared" si="10"/>
        <v>0</v>
      </c>
      <c r="F362" s="30">
        <f t="shared" si="11"/>
        <v>0</v>
      </c>
    </row>
    <row r="363" spans="4:6" x14ac:dyDescent="0.25">
      <c r="D363" s="30">
        <f t="shared" si="10"/>
        <v>0</v>
      </c>
      <c r="F363" s="30">
        <f t="shared" si="11"/>
        <v>0</v>
      </c>
    </row>
    <row r="364" spans="4:6" x14ac:dyDescent="0.25">
      <c r="D364" s="30">
        <f t="shared" si="10"/>
        <v>0</v>
      </c>
      <c r="F364" s="30">
        <f t="shared" si="11"/>
        <v>0</v>
      </c>
    </row>
    <row r="365" spans="4:6" x14ac:dyDescent="0.25">
      <c r="D365" s="30">
        <f t="shared" si="10"/>
        <v>0</v>
      </c>
      <c r="F365" s="30">
        <f t="shared" si="11"/>
        <v>0</v>
      </c>
    </row>
    <row r="366" spans="4:6" x14ac:dyDescent="0.25">
      <c r="D366" s="30">
        <f t="shared" si="10"/>
        <v>0</v>
      </c>
      <c r="F366" s="30">
        <f t="shared" si="11"/>
        <v>0</v>
      </c>
    </row>
    <row r="367" spans="4:6" x14ac:dyDescent="0.25">
      <c r="D367" s="30">
        <f t="shared" si="10"/>
        <v>0</v>
      </c>
      <c r="F367" s="30">
        <f t="shared" si="11"/>
        <v>0</v>
      </c>
    </row>
    <row r="368" spans="4:6" x14ac:dyDescent="0.25">
      <c r="D368" s="30">
        <f t="shared" si="10"/>
        <v>0</v>
      </c>
      <c r="F368" s="30">
        <f t="shared" si="11"/>
        <v>0</v>
      </c>
    </row>
    <row r="369" spans="4:6" x14ac:dyDescent="0.25">
      <c r="D369" s="30">
        <f t="shared" si="10"/>
        <v>0</v>
      </c>
      <c r="F369" s="30">
        <f t="shared" si="11"/>
        <v>0</v>
      </c>
    </row>
    <row r="370" spans="4:6" x14ac:dyDescent="0.25">
      <c r="D370" s="30">
        <f t="shared" si="10"/>
        <v>0</v>
      </c>
      <c r="F370" s="30">
        <f t="shared" si="11"/>
        <v>0</v>
      </c>
    </row>
    <row r="371" spans="4:6" x14ac:dyDescent="0.25">
      <c r="D371" s="30">
        <f t="shared" si="10"/>
        <v>0</v>
      </c>
      <c r="F371" s="30">
        <f t="shared" si="11"/>
        <v>0</v>
      </c>
    </row>
    <row r="372" spans="4:6" x14ac:dyDescent="0.25">
      <c r="D372" s="30">
        <f t="shared" si="10"/>
        <v>0</v>
      </c>
      <c r="F372" s="30">
        <f t="shared" si="11"/>
        <v>0</v>
      </c>
    </row>
    <row r="373" spans="4:6" x14ac:dyDescent="0.25">
      <c r="D373" s="30">
        <f t="shared" si="10"/>
        <v>0</v>
      </c>
      <c r="F373" s="30">
        <f t="shared" si="11"/>
        <v>0</v>
      </c>
    </row>
    <row r="374" spans="4:6" x14ac:dyDescent="0.25">
      <c r="D374" s="30">
        <f t="shared" si="10"/>
        <v>0</v>
      </c>
      <c r="F374" s="30">
        <f t="shared" si="11"/>
        <v>0</v>
      </c>
    </row>
    <row r="375" spans="4:6" x14ac:dyDescent="0.25">
      <c r="D375" s="30">
        <f t="shared" si="10"/>
        <v>0</v>
      </c>
      <c r="F375" s="30">
        <f t="shared" si="11"/>
        <v>0</v>
      </c>
    </row>
    <row r="376" spans="4:6" x14ac:dyDescent="0.25">
      <c r="D376" s="30">
        <f t="shared" si="10"/>
        <v>0</v>
      </c>
      <c r="F376" s="30">
        <f t="shared" si="11"/>
        <v>0</v>
      </c>
    </row>
    <row r="377" spans="4:6" x14ac:dyDescent="0.25">
      <c r="D377" s="30">
        <f t="shared" si="10"/>
        <v>0</v>
      </c>
      <c r="F377" s="30">
        <f t="shared" si="11"/>
        <v>0</v>
      </c>
    </row>
    <row r="378" spans="4:6" x14ac:dyDescent="0.25">
      <c r="D378" s="30">
        <f t="shared" si="10"/>
        <v>0</v>
      </c>
      <c r="F378" s="30">
        <f t="shared" si="11"/>
        <v>0</v>
      </c>
    </row>
    <row r="379" spans="4:6" x14ac:dyDescent="0.25">
      <c r="D379" s="30">
        <f t="shared" si="10"/>
        <v>0</v>
      </c>
      <c r="F379" s="30">
        <f t="shared" si="11"/>
        <v>0</v>
      </c>
    </row>
    <row r="380" spans="4:6" x14ac:dyDescent="0.25">
      <c r="D380" s="30">
        <f t="shared" si="10"/>
        <v>0</v>
      </c>
      <c r="F380" s="30">
        <f t="shared" si="11"/>
        <v>0</v>
      </c>
    </row>
    <row r="381" spans="4:6" x14ac:dyDescent="0.25">
      <c r="D381" s="30">
        <f t="shared" si="10"/>
        <v>0</v>
      </c>
      <c r="F381" s="30">
        <f t="shared" si="11"/>
        <v>0</v>
      </c>
    </row>
    <row r="382" spans="4:6" x14ac:dyDescent="0.25">
      <c r="D382" s="30">
        <f t="shared" si="10"/>
        <v>0</v>
      </c>
      <c r="F382" s="30">
        <f t="shared" si="11"/>
        <v>0</v>
      </c>
    </row>
    <row r="383" spans="4:6" x14ac:dyDescent="0.25">
      <c r="D383" s="30">
        <f t="shared" si="10"/>
        <v>0</v>
      </c>
      <c r="F383" s="30">
        <f t="shared" si="11"/>
        <v>0</v>
      </c>
    </row>
    <row r="384" spans="4:6" x14ac:dyDescent="0.25">
      <c r="D384" s="30">
        <f t="shared" si="10"/>
        <v>0</v>
      </c>
      <c r="F384" s="30">
        <f t="shared" si="11"/>
        <v>0</v>
      </c>
    </row>
    <row r="385" spans="4:6" x14ac:dyDescent="0.25">
      <c r="D385" s="30">
        <f t="shared" si="10"/>
        <v>0</v>
      </c>
      <c r="F385" s="30">
        <f t="shared" si="11"/>
        <v>0</v>
      </c>
    </row>
    <row r="386" spans="4:6" x14ac:dyDescent="0.25">
      <c r="D386" s="30">
        <f t="shared" si="10"/>
        <v>0</v>
      </c>
      <c r="F386" s="30">
        <f t="shared" si="11"/>
        <v>0</v>
      </c>
    </row>
    <row r="387" spans="4:6" x14ac:dyDescent="0.25">
      <c r="D387" s="30">
        <f t="shared" ref="D387:D450" si="12">B387*C387</f>
        <v>0</v>
      </c>
      <c r="F387" s="30">
        <f t="shared" ref="F387:F450" si="13">D387*(E387)</f>
        <v>0</v>
      </c>
    </row>
    <row r="388" spans="4:6" x14ac:dyDescent="0.25">
      <c r="D388" s="30">
        <f t="shared" si="12"/>
        <v>0</v>
      </c>
      <c r="F388" s="30">
        <f t="shared" si="13"/>
        <v>0</v>
      </c>
    </row>
    <row r="389" spans="4:6" x14ac:dyDescent="0.25">
      <c r="D389" s="30">
        <f t="shared" si="12"/>
        <v>0</v>
      </c>
      <c r="F389" s="30">
        <f t="shared" si="13"/>
        <v>0</v>
      </c>
    </row>
    <row r="390" spans="4:6" x14ac:dyDescent="0.25">
      <c r="D390" s="30">
        <f t="shared" si="12"/>
        <v>0</v>
      </c>
      <c r="F390" s="30">
        <f t="shared" si="13"/>
        <v>0</v>
      </c>
    </row>
    <row r="391" spans="4:6" x14ac:dyDescent="0.25">
      <c r="D391" s="30">
        <f t="shared" si="12"/>
        <v>0</v>
      </c>
      <c r="F391" s="30">
        <f t="shared" si="13"/>
        <v>0</v>
      </c>
    </row>
    <row r="392" spans="4:6" x14ac:dyDescent="0.25">
      <c r="D392" s="30">
        <f t="shared" si="12"/>
        <v>0</v>
      </c>
      <c r="F392" s="30">
        <f t="shared" si="13"/>
        <v>0</v>
      </c>
    </row>
    <row r="393" spans="4:6" x14ac:dyDescent="0.25">
      <c r="D393" s="30">
        <f t="shared" si="12"/>
        <v>0</v>
      </c>
      <c r="F393" s="30">
        <f t="shared" si="13"/>
        <v>0</v>
      </c>
    </row>
    <row r="394" spans="4:6" x14ac:dyDescent="0.25">
      <c r="D394" s="30">
        <f t="shared" si="12"/>
        <v>0</v>
      </c>
      <c r="F394" s="30">
        <f t="shared" si="13"/>
        <v>0</v>
      </c>
    </row>
    <row r="395" spans="4:6" x14ac:dyDescent="0.25">
      <c r="D395" s="30">
        <f t="shared" si="12"/>
        <v>0</v>
      </c>
      <c r="F395" s="30">
        <f t="shared" si="13"/>
        <v>0</v>
      </c>
    </row>
    <row r="396" spans="4:6" x14ac:dyDescent="0.25">
      <c r="D396" s="30">
        <f t="shared" si="12"/>
        <v>0</v>
      </c>
      <c r="F396" s="30">
        <f t="shared" si="13"/>
        <v>0</v>
      </c>
    </row>
    <row r="397" spans="4:6" x14ac:dyDescent="0.25">
      <c r="D397" s="30">
        <f t="shared" si="12"/>
        <v>0</v>
      </c>
      <c r="F397" s="30">
        <f t="shared" si="13"/>
        <v>0</v>
      </c>
    </row>
    <row r="398" spans="4:6" x14ac:dyDescent="0.25">
      <c r="D398" s="30">
        <f t="shared" si="12"/>
        <v>0</v>
      </c>
      <c r="F398" s="30">
        <f t="shared" si="13"/>
        <v>0</v>
      </c>
    </row>
    <row r="399" spans="4:6" x14ac:dyDescent="0.25">
      <c r="D399" s="30">
        <f t="shared" si="12"/>
        <v>0</v>
      </c>
      <c r="F399" s="30">
        <f t="shared" si="13"/>
        <v>0</v>
      </c>
    </row>
    <row r="400" spans="4:6" x14ac:dyDescent="0.25">
      <c r="D400" s="30">
        <f t="shared" si="12"/>
        <v>0</v>
      </c>
      <c r="F400" s="30">
        <f t="shared" si="13"/>
        <v>0</v>
      </c>
    </row>
    <row r="401" spans="4:6" x14ac:dyDescent="0.25">
      <c r="D401" s="30">
        <f t="shared" si="12"/>
        <v>0</v>
      </c>
      <c r="F401" s="30">
        <f t="shared" si="13"/>
        <v>0</v>
      </c>
    </row>
    <row r="402" spans="4:6" x14ac:dyDescent="0.25">
      <c r="D402" s="30">
        <f t="shared" si="12"/>
        <v>0</v>
      </c>
      <c r="F402" s="30">
        <f t="shared" si="13"/>
        <v>0</v>
      </c>
    </row>
    <row r="403" spans="4:6" x14ac:dyDescent="0.25">
      <c r="D403" s="30">
        <f t="shared" si="12"/>
        <v>0</v>
      </c>
      <c r="F403" s="30">
        <f t="shared" si="13"/>
        <v>0</v>
      </c>
    </row>
    <row r="404" spans="4:6" x14ac:dyDescent="0.25">
      <c r="D404" s="30">
        <f t="shared" si="12"/>
        <v>0</v>
      </c>
      <c r="F404" s="30">
        <f t="shared" si="13"/>
        <v>0</v>
      </c>
    </row>
    <row r="405" spans="4:6" x14ac:dyDescent="0.25">
      <c r="D405" s="30">
        <f t="shared" si="12"/>
        <v>0</v>
      </c>
      <c r="F405" s="30">
        <f t="shared" si="13"/>
        <v>0</v>
      </c>
    </row>
    <row r="406" spans="4:6" x14ac:dyDescent="0.25">
      <c r="D406" s="30">
        <f t="shared" si="12"/>
        <v>0</v>
      </c>
      <c r="F406" s="30">
        <f t="shared" si="13"/>
        <v>0</v>
      </c>
    </row>
    <row r="407" spans="4:6" x14ac:dyDescent="0.25">
      <c r="D407" s="30">
        <f t="shared" si="12"/>
        <v>0</v>
      </c>
      <c r="F407" s="30">
        <f t="shared" si="13"/>
        <v>0</v>
      </c>
    </row>
    <row r="408" spans="4:6" x14ac:dyDescent="0.25">
      <c r="D408" s="30">
        <f t="shared" si="12"/>
        <v>0</v>
      </c>
      <c r="F408" s="30">
        <f t="shared" si="13"/>
        <v>0</v>
      </c>
    </row>
    <row r="409" spans="4:6" x14ac:dyDescent="0.25">
      <c r="D409" s="30">
        <f t="shared" si="12"/>
        <v>0</v>
      </c>
      <c r="F409" s="30">
        <f t="shared" si="13"/>
        <v>0</v>
      </c>
    </row>
    <row r="410" spans="4:6" x14ac:dyDescent="0.25">
      <c r="D410" s="30">
        <f t="shared" si="12"/>
        <v>0</v>
      </c>
      <c r="F410" s="30">
        <f t="shared" si="13"/>
        <v>0</v>
      </c>
    </row>
    <row r="411" spans="4:6" x14ac:dyDescent="0.25">
      <c r="D411" s="30">
        <f t="shared" si="12"/>
        <v>0</v>
      </c>
      <c r="F411" s="30">
        <f t="shared" si="13"/>
        <v>0</v>
      </c>
    </row>
    <row r="412" spans="4:6" x14ac:dyDescent="0.25">
      <c r="D412" s="30">
        <f t="shared" si="12"/>
        <v>0</v>
      </c>
      <c r="F412" s="30">
        <f t="shared" si="13"/>
        <v>0</v>
      </c>
    </row>
    <row r="413" spans="4:6" x14ac:dyDescent="0.25">
      <c r="D413" s="30">
        <f t="shared" si="12"/>
        <v>0</v>
      </c>
      <c r="F413" s="30">
        <f t="shared" si="13"/>
        <v>0</v>
      </c>
    </row>
    <row r="414" spans="4:6" x14ac:dyDescent="0.25">
      <c r="D414" s="30">
        <f t="shared" si="12"/>
        <v>0</v>
      </c>
      <c r="F414" s="30">
        <f t="shared" si="13"/>
        <v>0</v>
      </c>
    </row>
    <row r="415" spans="4:6" x14ac:dyDescent="0.25">
      <c r="D415" s="30">
        <f t="shared" si="12"/>
        <v>0</v>
      </c>
      <c r="F415" s="30">
        <f t="shared" si="13"/>
        <v>0</v>
      </c>
    </row>
    <row r="416" spans="4:6" x14ac:dyDescent="0.25">
      <c r="D416" s="30">
        <f t="shared" si="12"/>
        <v>0</v>
      </c>
      <c r="F416" s="30">
        <f t="shared" si="13"/>
        <v>0</v>
      </c>
    </row>
    <row r="417" spans="4:6" x14ac:dyDescent="0.25">
      <c r="D417" s="30">
        <f t="shared" si="12"/>
        <v>0</v>
      </c>
      <c r="F417" s="30">
        <f t="shared" si="13"/>
        <v>0</v>
      </c>
    </row>
    <row r="418" spans="4:6" x14ac:dyDescent="0.25">
      <c r="D418" s="30">
        <f t="shared" si="12"/>
        <v>0</v>
      </c>
      <c r="F418" s="30">
        <f t="shared" si="13"/>
        <v>0</v>
      </c>
    </row>
    <row r="419" spans="4:6" x14ac:dyDescent="0.25">
      <c r="D419" s="30">
        <f t="shared" si="12"/>
        <v>0</v>
      </c>
      <c r="F419" s="30">
        <f t="shared" si="13"/>
        <v>0</v>
      </c>
    </row>
    <row r="420" spans="4:6" x14ac:dyDescent="0.25">
      <c r="D420" s="30">
        <f t="shared" si="12"/>
        <v>0</v>
      </c>
      <c r="F420" s="30">
        <f t="shared" si="13"/>
        <v>0</v>
      </c>
    </row>
    <row r="421" spans="4:6" x14ac:dyDescent="0.25">
      <c r="D421" s="30">
        <f t="shared" si="12"/>
        <v>0</v>
      </c>
      <c r="F421" s="30">
        <f t="shared" si="13"/>
        <v>0</v>
      </c>
    </row>
    <row r="422" spans="4:6" x14ac:dyDescent="0.25">
      <c r="D422" s="30">
        <f t="shared" si="12"/>
        <v>0</v>
      </c>
      <c r="F422" s="30">
        <f t="shared" si="13"/>
        <v>0</v>
      </c>
    </row>
    <row r="423" spans="4:6" x14ac:dyDescent="0.25">
      <c r="D423" s="30">
        <f t="shared" si="12"/>
        <v>0</v>
      </c>
      <c r="F423" s="30">
        <f t="shared" si="13"/>
        <v>0</v>
      </c>
    </row>
    <row r="424" spans="4:6" x14ac:dyDescent="0.25">
      <c r="D424" s="30">
        <f t="shared" si="12"/>
        <v>0</v>
      </c>
      <c r="F424" s="30">
        <f t="shared" si="13"/>
        <v>0</v>
      </c>
    </row>
    <row r="425" spans="4:6" x14ac:dyDescent="0.25">
      <c r="D425" s="30">
        <f t="shared" si="12"/>
        <v>0</v>
      </c>
      <c r="F425" s="30">
        <f t="shared" si="13"/>
        <v>0</v>
      </c>
    </row>
    <row r="426" spans="4:6" x14ac:dyDescent="0.25">
      <c r="D426" s="30">
        <f t="shared" si="12"/>
        <v>0</v>
      </c>
      <c r="F426" s="30">
        <f t="shared" si="13"/>
        <v>0</v>
      </c>
    </row>
    <row r="427" spans="4:6" x14ac:dyDescent="0.25">
      <c r="D427" s="30">
        <f t="shared" si="12"/>
        <v>0</v>
      </c>
      <c r="F427" s="30">
        <f t="shared" si="13"/>
        <v>0</v>
      </c>
    </row>
    <row r="428" spans="4:6" x14ac:dyDescent="0.25">
      <c r="D428" s="30">
        <f t="shared" si="12"/>
        <v>0</v>
      </c>
      <c r="F428" s="30">
        <f t="shared" si="13"/>
        <v>0</v>
      </c>
    </row>
    <row r="429" spans="4:6" x14ac:dyDescent="0.25">
      <c r="D429" s="30">
        <f t="shared" si="12"/>
        <v>0</v>
      </c>
      <c r="F429" s="30">
        <f t="shared" si="13"/>
        <v>0</v>
      </c>
    </row>
    <row r="430" spans="4:6" x14ac:dyDescent="0.25">
      <c r="D430" s="30">
        <f t="shared" si="12"/>
        <v>0</v>
      </c>
      <c r="F430" s="30">
        <f t="shared" si="13"/>
        <v>0</v>
      </c>
    </row>
    <row r="431" spans="4:6" x14ac:dyDescent="0.25">
      <c r="D431" s="30">
        <f t="shared" si="12"/>
        <v>0</v>
      </c>
      <c r="F431" s="30">
        <f t="shared" si="13"/>
        <v>0</v>
      </c>
    </row>
    <row r="432" spans="4:6" x14ac:dyDescent="0.25">
      <c r="D432" s="30">
        <f t="shared" si="12"/>
        <v>0</v>
      </c>
      <c r="F432" s="30">
        <f t="shared" si="13"/>
        <v>0</v>
      </c>
    </row>
    <row r="433" spans="4:6" x14ac:dyDescent="0.25">
      <c r="D433" s="30">
        <f t="shared" si="12"/>
        <v>0</v>
      </c>
      <c r="F433" s="30">
        <f t="shared" si="13"/>
        <v>0</v>
      </c>
    </row>
    <row r="434" spans="4:6" x14ac:dyDescent="0.25">
      <c r="D434" s="30">
        <f t="shared" si="12"/>
        <v>0</v>
      </c>
      <c r="F434" s="30">
        <f t="shared" si="13"/>
        <v>0</v>
      </c>
    </row>
    <row r="435" spans="4:6" x14ac:dyDescent="0.25">
      <c r="D435" s="30">
        <f t="shared" si="12"/>
        <v>0</v>
      </c>
      <c r="F435" s="30">
        <f t="shared" si="13"/>
        <v>0</v>
      </c>
    </row>
    <row r="436" spans="4:6" x14ac:dyDescent="0.25">
      <c r="D436" s="30">
        <f t="shared" si="12"/>
        <v>0</v>
      </c>
      <c r="F436" s="30">
        <f t="shared" si="13"/>
        <v>0</v>
      </c>
    </row>
    <row r="437" spans="4:6" x14ac:dyDescent="0.25">
      <c r="D437" s="30">
        <f t="shared" si="12"/>
        <v>0</v>
      </c>
      <c r="F437" s="30">
        <f t="shared" si="13"/>
        <v>0</v>
      </c>
    </row>
    <row r="438" spans="4:6" x14ac:dyDescent="0.25">
      <c r="D438" s="30">
        <f t="shared" si="12"/>
        <v>0</v>
      </c>
      <c r="F438" s="30">
        <f t="shared" si="13"/>
        <v>0</v>
      </c>
    </row>
    <row r="439" spans="4:6" x14ac:dyDescent="0.25">
      <c r="D439" s="30">
        <f t="shared" si="12"/>
        <v>0</v>
      </c>
      <c r="F439" s="30">
        <f t="shared" si="13"/>
        <v>0</v>
      </c>
    </row>
    <row r="440" spans="4:6" x14ac:dyDescent="0.25">
      <c r="D440" s="30">
        <f t="shared" si="12"/>
        <v>0</v>
      </c>
      <c r="F440" s="30">
        <f t="shared" si="13"/>
        <v>0</v>
      </c>
    </row>
    <row r="441" spans="4:6" x14ac:dyDescent="0.25">
      <c r="D441" s="30">
        <f t="shared" si="12"/>
        <v>0</v>
      </c>
      <c r="F441" s="30">
        <f t="shared" si="13"/>
        <v>0</v>
      </c>
    </row>
    <row r="442" spans="4:6" x14ac:dyDescent="0.25">
      <c r="D442" s="30">
        <f t="shared" si="12"/>
        <v>0</v>
      </c>
      <c r="F442" s="30">
        <f t="shared" si="13"/>
        <v>0</v>
      </c>
    </row>
    <row r="443" spans="4:6" x14ac:dyDescent="0.25">
      <c r="D443" s="30">
        <f t="shared" si="12"/>
        <v>0</v>
      </c>
      <c r="F443" s="30">
        <f t="shared" si="13"/>
        <v>0</v>
      </c>
    </row>
    <row r="444" spans="4:6" x14ac:dyDescent="0.25">
      <c r="D444" s="30">
        <f t="shared" si="12"/>
        <v>0</v>
      </c>
      <c r="F444" s="30">
        <f t="shared" si="13"/>
        <v>0</v>
      </c>
    </row>
    <row r="445" spans="4:6" x14ac:dyDescent="0.25">
      <c r="D445" s="30">
        <f t="shared" si="12"/>
        <v>0</v>
      </c>
      <c r="F445" s="30">
        <f t="shared" si="13"/>
        <v>0</v>
      </c>
    </row>
    <row r="446" spans="4:6" x14ac:dyDescent="0.25">
      <c r="D446" s="30">
        <f t="shared" si="12"/>
        <v>0</v>
      </c>
      <c r="F446" s="30">
        <f t="shared" si="13"/>
        <v>0</v>
      </c>
    </row>
    <row r="447" spans="4:6" x14ac:dyDescent="0.25">
      <c r="D447" s="30">
        <f t="shared" si="12"/>
        <v>0</v>
      </c>
      <c r="F447" s="30">
        <f t="shared" si="13"/>
        <v>0</v>
      </c>
    </row>
    <row r="448" spans="4:6" x14ac:dyDescent="0.25">
      <c r="D448" s="30">
        <f t="shared" si="12"/>
        <v>0</v>
      </c>
      <c r="F448" s="30">
        <f t="shared" si="13"/>
        <v>0</v>
      </c>
    </row>
    <row r="449" spans="4:6" x14ac:dyDescent="0.25">
      <c r="D449" s="30">
        <f t="shared" si="12"/>
        <v>0</v>
      </c>
      <c r="F449" s="30">
        <f t="shared" si="13"/>
        <v>0</v>
      </c>
    </row>
    <row r="450" spans="4:6" x14ac:dyDescent="0.25">
      <c r="D450" s="30">
        <f t="shared" si="12"/>
        <v>0</v>
      </c>
      <c r="F450" s="30">
        <f t="shared" si="13"/>
        <v>0</v>
      </c>
    </row>
    <row r="451" spans="4:6" x14ac:dyDescent="0.25">
      <c r="D451" s="30">
        <f t="shared" ref="D451:D514" si="14">B451*C451</f>
        <v>0</v>
      </c>
      <c r="F451" s="30">
        <f t="shared" ref="F451:F514" si="15">D451*(E451)</f>
        <v>0</v>
      </c>
    </row>
    <row r="452" spans="4:6" x14ac:dyDescent="0.25">
      <c r="D452" s="30">
        <f t="shared" si="14"/>
        <v>0</v>
      </c>
      <c r="F452" s="30">
        <f t="shared" si="15"/>
        <v>0</v>
      </c>
    </row>
    <row r="453" spans="4:6" x14ac:dyDescent="0.25">
      <c r="D453" s="30">
        <f t="shared" si="14"/>
        <v>0</v>
      </c>
      <c r="F453" s="30">
        <f t="shared" si="15"/>
        <v>0</v>
      </c>
    </row>
    <row r="454" spans="4:6" x14ac:dyDescent="0.25">
      <c r="D454" s="30">
        <f t="shared" si="14"/>
        <v>0</v>
      </c>
      <c r="F454" s="30">
        <f t="shared" si="15"/>
        <v>0</v>
      </c>
    </row>
    <row r="455" spans="4:6" x14ac:dyDescent="0.25">
      <c r="D455" s="30">
        <f t="shared" si="14"/>
        <v>0</v>
      </c>
      <c r="F455" s="30">
        <f t="shared" si="15"/>
        <v>0</v>
      </c>
    </row>
    <row r="456" spans="4:6" x14ac:dyDescent="0.25">
      <c r="D456" s="30">
        <f t="shared" si="14"/>
        <v>0</v>
      </c>
      <c r="F456" s="30">
        <f t="shared" si="15"/>
        <v>0</v>
      </c>
    </row>
    <row r="457" spans="4:6" x14ac:dyDescent="0.25">
      <c r="D457" s="30">
        <f t="shared" si="14"/>
        <v>0</v>
      </c>
      <c r="F457" s="30">
        <f t="shared" si="15"/>
        <v>0</v>
      </c>
    </row>
    <row r="458" spans="4:6" x14ac:dyDescent="0.25">
      <c r="D458" s="30">
        <f t="shared" si="14"/>
        <v>0</v>
      </c>
      <c r="F458" s="30">
        <f t="shared" si="15"/>
        <v>0</v>
      </c>
    </row>
    <row r="459" spans="4:6" x14ac:dyDescent="0.25">
      <c r="D459" s="30">
        <f t="shared" si="14"/>
        <v>0</v>
      </c>
      <c r="F459" s="30">
        <f t="shared" si="15"/>
        <v>0</v>
      </c>
    </row>
    <row r="460" spans="4:6" x14ac:dyDescent="0.25">
      <c r="D460" s="30">
        <f t="shared" si="14"/>
        <v>0</v>
      </c>
      <c r="F460" s="30">
        <f t="shared" si="15"/>
        <v>0</v>
      </c>
    </row>
    <row r="461" spans="4:6" x14ac:dyDescent="0.25">
      <c r="D461" s="30">
        <f t="shared" si="14"/>
        <v>0</v>
      </c>
      <c r="F461" s="30">
        <f t="shared" si="15"/>
        <v>0</v>
      </c>
    </row>
    <row r="462" spans="4:6" x14ac:dyDescent="0.25">
      <c r="D462" s="30">
        <f t="shared" si="14"/>
        <v>0</v>
      </c>
      <c r="F462" s="30">
        <f t="shared" si="15"/>
        <v>0</v>
      </c>
    </row>
    <row r="463" spans="4:6" x14ac:dyDescent="0.25">
      <c r="D463" s="30">
        <f t="shared" si="14"/>
        <v>0</v>
      </c>
      <c r="F463" s="30">
        <f t="shared" si="15"/>
        <v>0</v>
      </c>
    </row>
    <row r="464" spans="4:6" x14ac:dyDescent="0.25">
      <c r="D464" s="30">
        <f t="shared" si="14"/>
        <v>0</v>
      </c>
      <c r="F464" s="30">
        <f t="shared" si="15"/>
        <v>0</v>
      </c>
    </row>
    <row r="465" spans="4:6" x14ac:dyDescent="0.25">
      <c r="D465" s="30">
        <f t="shared" si="14"/>
        <v>0</v>
      </c>
      <c r="F465" s="30">
        <f t="shared" si="15"/>
        <v>0</v>
      </c>
    </row>
    <row r="466" spans="4:6" x14ac:dyDescent="0.25">
      <c r="D466" s="30">
        <f t="shared" si="14"/>
        <v>0</v>
      </c>
      <c r="F466" s="30">
        <f t="shared" si="15"/>
        <v>0</v>
      </c>
    </row>
    <row r="467" spans="4:6" x14ac:dyDescent="0.25">
      <c r="D467" s="30">
        <f t="shared" si="14"/>
        <v>0</v>
      </c>
      <c r="F467" s="30">
        <f t="shared" si="15"/>
        <v>0</v>
      </c>
    </row>
    <row r="468" spans="4:6" x14ac:dyDescent="0.25">
      <c r="D468" s="30">
        <f t="shared" si="14"/>
        <v>0</v>
      </c>
      <c r="F468" s="30">
        <f t="shared" si="15"/>
        <v>0</v>
      </c>
    </row>
    <row r="469" spans="4:6" x14ac:dyDescent="0.25">
      <c r="D469" s="30">
        <f t="shared" si="14"/>
        <v>0</v>
      </c>
      <c r="F469" s="30">
        <f t="shared" si="15"/>
        <v>0</v>
      </c>
    </row>
    <row r="470" spans="4:6" x14ac:dyDescent="0.25">
      <c r="D470" s="30">
        <f t="shared" si="14"/>
        <v>0</v>
      </c>
      <c r="F470" s="30">
        <f t="shared" si="15"/>
        <v>0</v>
      </c>
    </row>
    <row r="471" spans="4:6" x14ac:dyDescent="0.25">
      <c r="D471" s="30">
        <f t="shared" si="14"/>
        <v>0</v>
      </c>
      <c r="F471" s="30">
        <f t="shared" si="15"/>
        <v>0</v>
      </c>
    </row>
    <row r="472" spans="4:6" x14ac:dyDescent="0.25">
      <c r="D472" s="30">
        <f t="shared" si="14"/>
        <v>0</v>
      </c>
      <c r="F472" s="30">
        <f t="shared" si="15"/>
        <v>0</v>
      </c>
    </row>
    <row r="473" spans="4:6" x14ac:dyDescent="0.25">
      <c r="D473" s="30">
        <f t="shared" si="14"/>
        <v>0</v>
      </c>
      <c r="F473" s="30">
        <f t="shared" si="15"/>
        <v>0</v>
      </c>
    </row>
    <row r="474" spans="4:6" x14ac:dyDescent="0.25">
      <c r="D474" s="30">
        <f t="shared" si="14"/>
        <v>0</v>
      </c>
      <c r="F474" s="30">
        <f t="shared" si="15"/>
        <v>0</v>
      </c>
    </row>
    <row r="475" spans="4:6" x14ac:dyDescent="0.25">
      <c r="D475" s="30">
        <f t="shared" si="14"/>
        <v>0</v>
      </c>
      <c r="F475" s="30">
        <f t="shared" si="15"/>
        <v>0</v>
      </c>
    </row>
    <row r="476" spans="4:6" x14ac:dyDescent="0.25">
      <c r="D476" s="30">
        <f t="shared" si="14"/>
        <v>0</v>
      </c>
      <c r="F476" s="30">
        <f t="shared" si="15"/>
        <v>0</v>
      </c>
    </row>
    <row r="477" spans="4:6" x14ac:dyDescent="0.25">
      <c r="D477" s="30">
        <f t="shared" si="14"/>
        <v>0</v>
      </c>
      <c r="F477" s="30">
        <f t="shared" si="15"/>
        <v>0</v>
      </c>
    </row>
    <row r="478" spans="4:6" x14ac:dyDescent="0.25">
      <c r="D478" s="30">
        <f t="shared" si="14"/>
        <v>0</v>
      </c>
      <c r="F478" s="30">
        <f t="shared" si="15"/>
        <v>0</v>
      </c>
    </row>
    <row r="479" spans="4:6" x14ac:dyDescent="0.25">
      <c r="D479" s="30">
        <f t="shared" si="14"/>
        <v>0</v>
      </c>
      <c r="F479" s="30">
        <f t="shared" si="15"/>
        <v>0</v>
      </c>
    </row>
    <row r="480" spans="4:6" x14ac:dyDescent="0.25">
      <c r="D480" s="30">
        <f t="shared" si="14"/>
        <v>0</v>
      </c>
      <c r="F480" s="30">
        <f t="shared" si="15"/>
        <v>0</v>
      </c>
    </row>
    <row r="481" spans="4:6" x14ac:dyDescent="0.25">
      <c r="D481" s="30">
        <f t="shared" si="14"/>
        <v>0</v>
      </c>
      <c r="F481" s="30">
        <f t="shared" si="15"/>
        <v>0</v>
      </c>
    </row>
    <row r="482" spans="4:6" x14ac:dyDescent="0.25">
      <c r="D482" s="30">
        <f t="shared" si="14"/>
        <v>0</v>
      </c>
      <c r="F482" s="30">
        <f t="shared" si="15"/>
        <v>0</v>
      </c>
    </row>
    <row r="483" spans="4:6" x14ac:dyDescent="0.25">
      <c r="D483" s="30">
        <f t="shared" si="14"/>
        <v>0</v>
      </c>
      <c r="F483" s="30">
        <f t="shared" si="15"/>
        <v>0</v>
      </c>
    </row>
    <row r="484" spans="4:6" x14ac:dyDescent="0.25">
      <c r="D484" s="30">
        <f t="shared" si="14"/>
        <v>0</v>
      </c>
      <c r="F484" s="30">
        <f t="shared" si="15"/>
        <v>0</v>
      </c>
    </row>
    <row r="485" spans="4:6" x14ac:dyDescent="0.25">
      <c r="D485" s="30">
        <f t="shared" si="14"/>
        <v>0</v>
      </c>
      <c r="F485" s="30">
        <f t="shared" si="15"/>
        <v>0</v>
      </c>
    </row>
    <row r="486" spans="4:6" x14ac:dyDescent="0.25">
      <c r="D486" s="30">
        <f t="shared" si="14"/>
        <v>0</v>
      </c>
      <c r="F486" s="30">
        <f t="shared" si="15"/>
        <v>0</v>
      </c>
    </row>
    <row r="487" spans="4:6" x14ac:dyDescent="0.25">
      <c r="D487" s="30">
        <f t="shared" si="14"/>
        <v>0</v>
      </c>
      <c r="F487" s="30">
        <f t="shared" si="15"/>
        <v>0</v>
      </c>
    </row>
    <row r="488" spans="4:6" x14ac:dyDescent="0.25">
      <c r="D488" s="30">
        <f t="shared" si="14"/>
        <v>0</v>
      </c>
      <c r="F488" s="30">
        <f t="shared" si="15"/>
        <v>0</v>
      </c>
    </row>
    <row r="489" spans="4:6" x14ac:dyDescent="0.25">
      <c r="D489" s="30">
        <f t="shared" si="14"/>
        <v>0</v>
      </c>
      <c r="F489" s="30">
        <f t="shared" si="15"/>
        <v>0</v>
      </c>
    </row>
    <row r="490" spans="4:6" x14ac:dyDescent="0.25">
      <c r="D490" s="30">
        <f t="shared" si="14"/>
        <v>0</v>
      </c>
      <c r="F490" s="30">
        <f t="shared" si="15"/>
        <v>0</v>
      </c>
    </row>
    <row r="491" spans="4:6" x14ac:dyDescent="0.25">
      <c r="D491" s="30">
        <f t="shared" si="14"/>
        <v>0</v>
      </c>
      <c r="F491" s="30">
        <f t="shared" si="15"/>
        <v>0</v>
      </c>
    </row>
    <row r="492" spans="4:6" x14ac:dyDescent="0.25">
      <c r="D492" s="30">
        <f t="shared" si="14"/>
        <v>0</v>
      </c>
      <c r="F492" s="30">
        <f t="shared" si="15"/>
        <v>0</v>
      </c>
    </row>
    <row r="493" spans="4:6" x14ac:dyDescent="0.25">
      <c r="D493" s="30">
        <f t="shared" si="14"/>
        <v>0</v>
      </c>
      <c r="F493" s="30">
        <f t="shared" si="15"/>
        <v>0</v>
      </c>
    </row>
    <row r="494" spans="4:6" x14ac:dyDescent="0.25">
      <c r="D494" s="30">
        <f t="shared" si="14"/>
        <v>0</v>
      </c>
      <c r="F494" s="30">
        <f t="shared" si="15"/>
        <v>0</v>
      </c>
    </row>
    <row r="495" spans="4:6" x14ac:dyDescent="0.25">
      <c r="D495" s="30">
        <f t="shared" si="14"/>
        <v>0</v>
      </c>
      <c r="F495" s="30">
        <f t="shared" si="15"/>
        <v>0</v>
      </c>
    </row>
    <row r="496" spans="4:6" x14ac:dyDescent="0.25">
      <c r="D496" s="30">
        <f t="shared" si="14"/>
        <v>0</v>
      </c>
      <c r="F496" s="30">
        <f t="shared" si="15"/>
        <v>0</v>
      </c>
    </row>
    <row r="497" spans="4:6" x14ac:dyDescent="0.25">
      <c r="D497" s="30">
        <f t="shared" si="14"/>
        <v>0</v>
      </c>
      <c r="F497" s="30">
        <f t="shared" si="15"/>
        <v>0</v>
      </c>
    </row>
    <row r="498" spans="4:6" x14ac:dyDescent="0.25">
      <c r="D498" s="30">
        <f t="shared" si="14"/>
        <v>0</v>
      </c>
      <c r="F498" s="30">
        <f t="shared" si="15"/>
        <v>0</v>
      </c>
    </row>
    <row r="499" spans="4:6" x14ac:dyDescent="0.25">
      <c r="D499" s="30">
        <f t="shared" si="14"/>
        <v>0</v>
      </c>
      <c r="F499" s="30">
        <f t="shared" si="15"/>
        <v>0</v>
      </c>
    </row>
    <row r="500" spans="4:6" x14ac:dyDescent="0.25">
      <c r="D500" s="30">
        <f t="shared" si="14"/>
        <v>0</v>
      </c>
      <c r="F500" s="30">
        <f t="shared" si="15"/>
        <v>0</v>
      </c>
    </row>
    <row r="501" spans="4:6" x14ac:dyDescent="0.25">
      <c r="D501" s="30">
        <f t="shared" si="14"/>
        <v>0</v>
      </c>
      <c r="F501" s="30">
        <f t="shared" si="15"/>
        <v>0</v>
      </c>
    </row>
  </sheetData>
  <sheetProtection algorithmName="SHA-512" hashValue="yG2hYkT/3lFA3ZkfR0fKV/5rUE6ehZ6Pv3MQqQ21ziqIwd26sGO/BhREgNB2CodQBIj42SA+zC3py40I6Gni9w==" saltValue="G6tzdOJyTNhMO4ry8pLvOA==" spinCount="100000" sheet="1" objects="1" scenarios="1"/>
  <protectedRanges>
    <protectedRange algorithmName="SHA-512" hashValue="RBQ6eYAp93dO+Nodc2E2RRBcNtKLJUpGR1tLH8W589FJMW2VVFTiSForNWlqRKleCVNgkvei+nfqnfHOiBcWDA==" saltValue="BKVhAYvuqzZVbwAVTnMk4A==" spinCount="100000" sqref="A3:A1048576 B3:B1048576 C3:C1048576 E3:E1048576 G3:K1048576 D1:D2" name="Editable by agents"/>
  </protectedRanges>
  <autoFilter ref="G2:H1001" xr:uid="{C81EC8D8-3DF3-44F2-8288-72CC22571C9A}"/>
  <mergeCells count="10">
    <mergeCell ref="H1:H2"/>
    <mergeCell ref="I1:I2"/>
    <mergeCell ref="J1:J2"/>
    <mergeCell ref="K1:K2"/>
    <mergeCell ref="B1:B2"/>
    <mergeCell ref="C1:C2"/>
    <mergeCell ref="D1:D2"/>
    <mergeCell ref="E1:E2"/>
    <mergeCell ref="F1:F2"/>
    <mergeCell ref="G1:G2"/>
  </mergeCells>
  <dataValidations count="2">
    <dataValidation type="list" allowBlank="1" showInputMessage="1" showErrorMessage="1" sqref="G3:G1048576" xr:uid="{89057FE7-F386-464F-9909-5D2BBE1B06A3}">
      <formula1>"Buyer,Seller"</formula1>
    </dataValidation>
    <dataValidation type="list" allowBlank="1" showInputMessage="1" showErrorMessage="1" sqref="H3:H1048576" xr:uid="{E854A110-2E32-411E-AC55-0D085FBE1DA8}">
      <formula1>"Active,Under Contract,Closed"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5CD67-E2C8-4D85-ADDC-8848303F4122}">
  <dimension ref="A1:X35"/>
  <sheetViews>
    <sheetView showGridLines="0" workbookViewId="0">
      <selection activeCell="B11" sqref="B11"/>
    </sheetView>
  </sheetViews>
  <sheetFormatPr defaultRowHeight="18.75" x14ac:dyDescent="0.3"/>
  <cols>
    <col min="1" max="1" width="51.28515625" style="6" customWidth="1"/>
    <col min="2" max="2" width="38.5703125" style="6" customWidth="1"/>
  </cols>
  <sheetData>
    <row r="1" spans="1:24" ht="57" customHeight="1" thickTop="1" thickBot="1" x14ac:dyDescent="0.3">
      <c r="A1" s="22" t="s">
        <v>2</v>
      </c>
      <c r="B1" s="21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20.25" thickTop="1" thickBot="1" x14ac:dyDescent="0.35">
      <c r="A2" s="23" t="s">
        <v>4</v>
      </c>
      <c r="B2" s="19">
        <f>COUNTIF('ALL DEALS'!H:H,"Active")</f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4" ht="20.25" thickTop="1" thickBot="1" x14ac:dyDescent="0.35">
      <c r="A3" s="15" t="s">
        <v>5</v>
      </c>
      <c r="B3" s="9">
        <f>COUNTIF('ALL DEALS'!H:H,"Under Contract")</f>
        <v>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ht="20.25" thickTop="1" thickBot="1" x14ac:dyDescent="0.35">
      <c r="A4" s="14" t="s">
        <v>6</v>
      </c>
      <c r="B4" s="8">
        <f>COUNTIF('ALL DEALS'!H:H,"Closed")</f>
        <v>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ht="20.25" thickTop="1" thickBot="1" x14ac:dyDescent="0.35">
      <c r="A5" s="15" t="s">
        <v>30</v>
      </c>
      <c r="B5" s="27">
        <f>SUMIF('ALL DEALS'!H:H, "Active", 'ALL DEALS'!B:B)</f>
        <v>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ht="20.25" thickTop="1" thickBot="1" x14ac:dyDescent="0.35">
      <c r="A6" s="14" t="s">
        <v>31</v>
      </c>
      <c r="B6" s="26">
        <f>SUMIF('ALL DEALS'!H:H, "Under Contract", 'ALL DEALS'!B:B)</f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1:24" ht="20.25" thickTop="1" thickBot="1" x14ac:dyDescent="0.35">
      <c r="A7" s="15" t="s">
        <v>32</v>
      </c>
      <c r="B7" s="10">
        <f>SUMIF('ALL DEALS'!H:H, "Closed", 'ALL DEALS'!B:B)</f>
        <v>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ht="20.25" thickTop="1" thickBot="1" x14ac:dyDescent="0.35">
      <c r="A8" s="14" t="s">
        <v>7</v>
      </c>
      <c r="B8" s="11">
        <f>SUMIF('ALL DEALS'!H:H,"Closed",'ALL DEALS'!D:D)</f>
        <v>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24" ht="20.25" thickTop="1" thickBot="1" x14ac:dyDescent="0.35">
      <c r="A9" s="15" t="s">
        <v>8</v>
      </c>
      <c r="B9" s="10">
        <f>IFERROR(AVERAGEIF('ALL DEALS'!B:B,"&gt;0"),0)</f>
        <v>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ht="20.25" thickTop="1" thickBot="1" x14ac:dyDescent="0.35">
      <c r="A10" s="14" t="s">
        <v>19</v>
      </c>
      <c r="B10" s="11">
        <f>IFERROR(AVERAGEIF('ALL DEALS'!H:H,"Closed",'ALL DEALS'!B:B),0)</f>
        <v>0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ht="20.25" thickTop="1" thickBot="1" x14ac:dyDescent="0.35">
      <c r="A11" s="15" t="s">
        <v>9</v>
      </c>
      <c r="B11" s="12">
        <f>IFERROR(AVERAGEIF('ALL DEALS'!C:C,"&gt;0"),0)</f>
        <v>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ht="20.25" thickTop="1" thickBot="1" x14ac:dyDescent="0.35">
      <c r="A12" s="14" t="s">
        <v>20</v>
      </c>
      <c r="B12" s="13">
        <f>IFERROR(AVERAGEIF('ALL DEALS'!H:H,"Closed",'ALL DEALS'!C:C),0)</f>
        <v>0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1:24" ht="20.25" customHeight="1" thickTop="1" thickBot="1" x14ac:dyDescent="0.35">
      <c r="A13" s="15" t="s">
        <v>22</v>
      </c>
      <c r="B13" s="10">
        <f>SUMIF('ALL DEALS'!H:H,"Closed",'ALL DEALS'!F:F)</f>
        <v>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24" ht="20.25" thickTop="1" thickBot="1" x14ac:dyDescent="0.35">
      <c r="A14" s="14" t="s">
        <v>10</v>
      </c>
      <c r="B14" s="13">
        <f>IFERROR(AVERAGEIF('ALL DEALS'!E:E,"&gt;0"),0)</f>
        <v>0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 ht="20.25" thickTop="1" thickBot="1" x14ac:dyDescent="0.35">
      <c r="A15" s="15" t="s">
        <v>21</v>
      </c>
      <c r="B15" s="17">
        <f>IFERROR(AVERAGEIF('ALL DEALS'!H:H,"Closed",'ALL DEALS'!E:E),0)</f>
        <v>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 ht="38.25" thickTop="1" x14ac:dyDescent="0.3">
      <c r="A16" s="16" t="s">
        <v>29</v>
      </c>
      <c r="B16" s="45">
        <f>IFERROR(
  COUNTIF('ALL DEALS'!H:H,"Closed") /
  (COUNTIF('ALL DEALS'!H:H,"Closed") + COUNTIF('ALL DEALS'!H:H,"Active")),
  0
)</f>
        <v>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ht="57" thickBot="1" x14ac:dyDescent="0.35">
      <c r="A17" s="18" t="s">
        <v>28</v>
      </c>
      <c r="B17" s="46"/>
      <c r="C17" s="24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 ht="19.5" thickTop="1" x14ac:dyDescent="0.3">
      <c r="A18" s="7"/>
      <c r="B18" s="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 x14ac:dyDescent="0.3">
      <c r="A19" s="7"/>
      <c r="B19" s="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0" spans="1:24" x14ac:dyDescent="0.3">
      <c r="A20" s="7"/>
      <c r="B20" s="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1:24" x14ac:dyDescent="0.3">
      <c r="A21" s="7"/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 x14ac:dyDescent="0.3">
      <c r="A22" s="7"/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x14ac:dyDescent="0.3">
      <c r="A23" s="7"/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x14ac:dyDescent="0.3">
      <c r="A24" s="7"/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x14ac:dyDescent="0.3">
      <c r="A25" s="7"/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4" x14ac:dyDescent="0.3">
      <c r="A26" s="7"/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1:24" x14ac:dyDescent="0.3">
      <c r="A27" s="7"/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4" x14ac:dyDescent="0.3">
      <c r="A28" s="7"/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 x14ac:dyDescent="0.3">
      <c r="A29" s="7"/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 x14ac:dyDescent="0.3">
      <c r="A30" s="7"/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1:24" x14ac:dyDescent="0.3">
      <c r="A31" s="7"/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1:24" x14ac:dyDescent="0.3">
      <c r="A32" s="7"/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spans="1:24" x14ac:dyDescent="0.3">
      <c r="A33" s="7"/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:24" x14ac:dyDescent="0.3">
      <c r="A34" s="7"/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1:24" x14ac:dyDescent="0.3">
      <c r="A35" s="7"/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</sheetData>
  <sheetProtection algorithmName="SHA-512" hashValue="51ay1h3vDMixTXAsfnARqbSo482Wj45TIyTXplmw1VAT3o/30p6bHZlDjjl2wRp2VlkWCPO2tWAQrSAHqRHz/w==" saltValue="Yvq7JRZlSmTzh7WfD7s5pA==" spinCount="100000" sheet="1" objects="1" scenarios="1"/>
  <mergeCells count="1">
    <mergeCell ref="B16:B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5907F-C975-43D5-9CAD-07E837B6FBFD}">
  <dimension ref="A1:B18"/>
  <sheetViews>
    <sheetView workbookViewId="0">
      <selection activeCell="D22" sqref="D22"/>
    </sheetView>
  </sheetViews>
  <sheetFormatPr defaultRowHeight="15" x14ac:dyDescent="0.25"/>
  <cols>
    <col min="1" max="1" width="51.85546875" customWidth="1"/>
    <col min="2" max="2" width="41.5703125" customWidth="1"/>
  </cols>
  <sheetData>
    <row r="1" spans="1:2" ht="18.75" x14ac:dyDescent="0.3">
      <c r="A1" s="3" t="s">
        <v>23</v>
      </c>
      <c r="B1" s="3" t="s">
        <v>24</v>
      </c>
    </row>
    <row r="2" spans="1:2" ht="18.75" x14ac:dyDescent="0.3">
      <c r="A2" s="3" t="s">
        <v>18</v>
      </c>
      <c r="B2" s="3">
        <f>IFERROR(AVERAGEIFS('ALL DEALS'!J:J, 'ALL DEALS'!H:H, "Under Contract") - AVERAGEIFS('ALL DEALS'!I:I, 'ALL DEALS'!H:H, "Under Contract"), 0)</f>
        <v>0</v>
      </c>
    </row>
    <row r="3" spans="1:2" ht="18.75" x14ac:dyDescent="0.3">
      <c r="A3" s="3" t="s">
        <v>17</v>
      </c>
      <c r="B3" s="3">
        <f>IFERROR(AVERAGEIFS('ALL DEALS'!K:K, 'ALL DEALS'!H:H, "Closed") - AVERAGEIFS('ALL DEALS'!J:J, 'ALL DEALS'!H:H, "Closed"), 0)</f>
        <v>0</v>
      </c>
    </row>
    <row r="4" spans="1:2" ht="18.75" x14ac:dyDescent="0.3">
      <c r="A4" s="3" t="s">
        <v>25</v>
      </c>
      <c r="B4" s="3">
        <f>IFERROR(AVERAGEIFS('ALL DEALS'!K:K, 'ALL DEALS'!H:H, "Closed") - AVERAGEIFS('ALL DEALS'!I:I, 'ALL DEALS'!H:H, "Closed"), 0)</f>
        <v>0</v>
      </c>
    </row>
    <row r="6" spans="1:2" ht="18.75" x14ac:dyDescent="0.3">
      <c r="A6" s="3" t="s">
        <v>26</v>
      </c>
      <c r="B6" s="3" t="s">
        <v>27</v>
      </c>
    </row>
    <row r="7" spans="1:2" ht="18.75" x14ac:dyDescent="0.3">
      <c r="A7" s="5">
        <v>46023</v>
      </c>
      <c r="B7" s="4">
        <f>SUMIFS('ALL DEALS'!D:D, 'ALL DEALS'!H:H, "Closed", 'ALL DEALS'!K:K, "&gt;="&amp;A7, 'ALL DEALS'!K:K, "&lt;"&amp;EDATE(A7,1))</f>
        <v>0</v>
      </c>
    </row>
    <row r="8" spans="1:2" ht="18.75" x14ac:dyDescent="0.3">
      <c r="A8" s="5">
        <v>46054</v>
      </c>
      <c r="B8" s="4">
        <f>SUMIFS('ALL DEALS'!D:D, 'ALL DEALS'!H:H, "Closed", 'ALL DEALS'!K:K, "&gt;="&amp;A8, 'ALL DEALS'!K:K, "&lt;"&amp;EDATE(A8,1))</f>
        <v>0</v>
      </c>
    </row>
    <row r="9" spans="1:2" ht="18.75" x14ac:dyDescent="0.3">
      <c r="A9" s="5">
        <v>46082</v>
      </c>
      <c r="B9" s="4">
        <f>SUMIFS('ALL DEALS'!D:D, 'ALL DEALS'!H:H, "Closed", 'ALL DEALS'!K:K, "&gt;="&amp;A9, 'ALL DEALS'!K:K, "&lt;"&amp;EDATE(A9,1))</f>
        <v>0</v>
      </c>
    </row>
    <row r="10" spans="1:2" ht="18.75" x14ac:dyDescent="0.3">
      <c r="A10" s="5">
        <v>46113</v>
      </c>
      <c r="B10" s="4">
        <f>SUMIFS('ALL DEALS'!D:D, 'ALL DEALS'!H:H, "Closed", 'ALL DEALS'!K:K, "&gt;="&amp;A10, 'ALL DEALS'!K:K, "&lt;"&amp;EDATE(A10,1))</f>
        <v>0</v>
      </c>
    </row>
    <row r="11" spans="1:2" ht="18.75" x14ac:dyDescent="0.3">
      <c r="A11" s="5">
        <v>46143</v>
      </c>
      <c r="B11" s="4">
        <f>SUMIFS('ALL DEALS'!D:D, 'ALL DEALS'!H:H, "Closed", 'ALL DEALS'!K:K, "&gt;="&amp;A11, 'ALL DEALS'!K:K, "&lt;"&amp;EDATE(A11,1))</f>
        <v>0</v>
      </c>
    </row>
    <row r="12" spans="1:2" ht="18.75" x14ac:dyDescent="0.3">
      <c r="A12" s="5">
        <v>46174</v>
      </c>
      <c r="B12" s="4">
        <f>SUMIFS('ALL DEALS'!D:D, 'ALL DEALS'!H:H, "Closed", 'ALL DEALS'!K:K, "&gt;="&amp;A12, 'ALL DEALS'!K:K, "&lt;"&amp;EDATE(A12,1))</f>
        <v>0</v>
      </c>
    </row>
    <row r="13" spans="1:2" ht="18.75" x14ac:dyDescent="0.3">
      <c r="A13" s="5">
        <v>46204</v>
      </c>
      <c r="B13" s="4">
        <f>SUMIFS('ALL DEALS'!D:D, 'ALL DEALS'!H:H, "Closed", 'ALL DEALS'!K:K, "&gt;="&amp;A13, 'ALL DEALS'!K:K, "&lt;"&amp;EDATE(A13,1))</f>
        <v>0</v>
      </c>
    </row>
    <row r="14" spans="1:2" ht="18.75" x14ac:dyDescent="0.3">
      <c r="A14" s="5">
        <v>46235</v>
      </c>
      <c r="B14" s="4">
        <f>SUMIFS('ALL DEALS'!D:D, 'ALL DEALS'!H:H, "Closed", 'ALL DEALS'!K:K, "&gt;="&amp;A14, 'ALL DEALS'!K:K, "&lt;"&amp;EDATE(A14,1))</f>
        <v>0</v>
      </c>
    </row>
    <row r="15" spans="1:2" ht="18.75" x14ac:dyDescent="0.3">
      <c r="A15" s="5">
        <v>46266</v>
      </c>
      <c r="B15" s="4">
        <f>SUMIFS('ALL DEALS'!D:D, 'ALL DEALS'!H:H, "Closed", 'ALL DEALS'!K:K, "&gt;="&amp;A15, 'ALL DEALS'!K:K, "&lt;"&amp;EDATE(A15,1))</f>
        <v>0</v>
      </c>
    </row>
    <row r="16" spans="1:2" ht="18.75" x14ac:dyDescent="0.3">
      <c r="A16" s="5">
        <v>46296</v>
      </c>
      <c r="B16" s="4">
        <f>SUMIFS('ALL DEALS'!D:D, 'ALL DEALS'!H:H, "Closed", 'ALL DEALS'!K:K, "&gt;="&amp;A16, 'ALL DEALS'!K:K, "&lt;"&amp;EDATE(A16,1))</f>
        <v>0</v>
      </c>
    </row>
    <row r="17" spans="1:2" ht="18.75" x14ac:dyDescent="0.3">
      <c r="A17" s="5">
        <v>46327</v>
      </c>
      <c r="B17" s="4">
        <f>SUMIFS('ALL DEALS'!D:D, 'ALL DEALS'!H:H, "Closed", 'ALL DEALS'!K:K, "&gt;="&amp;A17, 'ALL DEALS'!K:K, "&lt;"&amp;EDATE(A17,1))</f>
        <v>0</v>
      </c>
    </row>
    <row r="18" spans="1:2" ht="18.75" x14ac:dyDescent="0.3">
      <c r="A18" s="5">
        <v>46357</v>
      </c>
      <c r="B18" s="4">
        <f>SUMIFS('ALL DEALS'!D:D, 'ALL DEALS'!H:H, "Closed", 'ALL DEALS'!K:K, "&gt;="&amp;A18, 'ALL DEALS'!K:K, "&lt;"&amp;EDATE(A18,1))</f>
        <v>0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DEALS</vt:lpstr>
      <vt:lpstr>DASHBOARD</vt:lpstr>
      <vt:lpstr>Sheet8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Shumate</dc:creator>
  <cp:lastModifiedBy>Alex Shumate</cp:lastModifiedBy>
  <dcterms:created xsi:type="dcterms:W3CDTF">2026-04-08T18:52:13Z</dcterms:created>
  <dcterms:modified xsi:type="dcterms:W3CDTF">2026-04-20T18:51:03Z</dcterms:modified>
</cp:coreProperties>
</file>